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rketing Budget Plan" sheetId="1" r:id="rId3"/>
    <sheet state="visible" name="Calendar" sheetId="2" r:id="rId4"/>
    <sheet state="visible" name="Budget" sheetId="3" r:id="rId5"/>
    <sheet state="visible" name="Strategy Document" sheetId="4" r:id="rId6"/>
    <sheet state="visible" name="Campaign History"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2">
      <text>
        <t xml:space="preserve">Robin Robins:
You might choose to break out some of these sections further. For example, you might break out "Social Media" even further by source, such as Facebook Ads, LinkedIn organic, LinkedIn ads, Twitter, etc.</t>
      </text>
    </comment>
    <comment authorId="0" ref="B57">
      <text>
        <t xml:space="preserve">Robin Robins:
Over the life of the total contracts you sold this month, how much revenue will you generate? This is to give you a TRUE quantification of the return on investment (ROI) for your marketing dollars and efforts.
Example: 
If you closed 3 new clients this month, and one was an upgrade project worth $20,000, one was a managed services contract for $1,100 per month for 3 years (36 months) and one was for a BDR contract for $500 per month for 1 year (12 months) the total NEW revenue you generated from those 3 customers is $65,600 ($20,000 + $39,600 + $6,000) </t>
      </text>
    </comment>
    <comment authorId="0" ref="P66">
      <text>
        <t xml:space="preserve">Robin Robins:
You could also change this to represent the total contract value. It's up to you how you want to track and measure ROI. </t>
      </text>
    </comment>
    <comment authorId="0" ref="P75">
      <text>
        <t xml:space="preserve">Robin Robins:
You could also change this to represent the total contract value. It's up to you how you want to track and measure ROI. </t>
      </text>
    </comment>
    <comment authorId="0" ref="P83">
      <text>
        <t xml:space="preserve">Robin Robins:
You could also change this to represent the total contract value. It's up to you how you want to track and measure ROI. </t>
      </text>
    </comment>
    <comment authorId="0" ref="P91">
      <text>
        <t xml:space="preserve">Robin Robins:
You could also change this to represent the total contract value. It's up to you how you want to track and measure ROI. </t>
      </text>
    </comment>
    <comment authorId="0" ref="P101">
      <text>
        <t xml:space="preserve">Robin Robins:
You could also change this to represent the total contract value. It's up to you how you want to track and measure ROI. </t>
      </text>
    </comment>
    <comment authorId="0" ref="P110">
      <text>
        <t xml:space="preserve">Robin Robins:
You could also change this to represent the total contract value. It's up to you how you want to track and measure ROI. </t>
      </text>
    </comment>
    <comment authorId="0" ref="P118">
      <text>
        <t xml:space="preserve">Robin Robins:
You could also change this to represent the total contract value. It's up to you how you want to track and measure ROI. </t>
      </text>
    </comment>
    <comment authorId="0" ref="P127">
      <text>
        <t xml:space="preserve">Robin Robins:
You could also change this to represent the total contract value. It's up to you how you want to track and measure ROI. </t>
      </text>
    </comment>
    <comment authorId="0" ref="P136">
      <text>
        <t xml:space="preserve">Robin Robins:
You could also change this to represent the total contract value. It's up to you how you want to track and measure ROI. </t>
      </text>
    </comment>
    <comment authorId="0" ref="P144">
      <text>
        <t xml:space="preserve">Robin Robins:
You could also change this to represent the total contract value. It's up to you how you want to track and measure ROI. </t>
      </text>
    </comment>
    <comment authorId="0" ref="P155">
      <text>
        <t xml:space="preserve">Robin Robins:
You could also change this to represent the total contract value. It's up to you how you want to track and measure ROI. </t>
      </text>
    </comment>
    <comment authorId="0" ref="P165">
      <text>
        <t xml:space="preserve">Robin Robins:
You could also change this to represent the total contract value. It's up to you how you want to track and measure ROI. </t>
      </text>
    </comment>
  </commentList>
</comments>
</file>

<file path=xl/comments2.xml><?xml version="1.0" encoding="utf-8"?>
<comments xmlns:r="http://schemas.openxmlformats.org/officeDocument/2006/relationships" xmlns="http://schemas.openxmlformats.org/spreadsheetml/2006/main">
  <authors>
    <author/>
  </authors>
  <commentList>
    <comment authorId="0" ref="O3">
      <text>
        <t xml:space="preserve">Robin Robins:
You could also change this to represent the total contract value. It's up to you how you want to track and measure ROI. </t>
      </text>
    </comment>
    <comment authorId="0" ref="O12">
      <text>
        <t xml:space="preserve">Robin Robins:
You could also change this to represent the total contract value. It's up to you how you want to track and measure ROI. </t>
      </text>
    </comment>
    <comment authorId="0" ref="O21">
      <text>
        <t xml:space="preserve">Robin Robins:
You could also change this to represent the total contract value. It's up to you how you want to track and measure ROI. </t>
      </text>
    </comment>
    <comment authorId="0" ref="O30">
      <text>
        <t xml:space="preserve">Robin Robins:
You could also change this to represent the total contract value. It's up to you how you want to track and measure ROI. </t>
      </text>
    </comment>
    <comment authorId="0" ref="O39">
      <text>
        <t xml:space="preserve">Robin Robins:
You could also change this to represent the total contract value. It's up to you how you want to track and measure ROI. </t>
      </text>
    </comment>
    <comment authorId="0" ref="O48">
      <text>
        <t xml:space="preserve">Robin Robins:
You could also change this to represent the total contract value. It's up to you how you want to track and measure ROI. </t>
      </text>
    </comment>
    <comment authorId="0" ref="O57">
      <text>
        <t xml:space="preserve">Robin Robins:
You could also change this to represent the total contract value. It's up to you how you want to track and measure ROI. </t>
      </text>
    </comment>
    <comment authorId="0" ref="O66">
      <text>
        <t xml:space="preserve">Robin Robins:
You could also change this to represent the total contract value. It's up to you how you want to track and measure ROI. </t>
      </text>
    </comment>
  </commentList>
</comments>
</file>

<file path=xl/sharedStrings.xml><?xml version="1.0" encoding="utf-8"?>
<sst xmlns="http://schemas.openxmlformats.org/spreadsheetml/2006/main" count="1832" uniqueCount="332">
  <si>
    <t>2018-2019 MARKETING PLAN CALENDAR WITH BUDGET TRACKER</t>
  </si>
  <si>
    <t>YEAR TO DATE TOTAL</t>
  </si>
  <si>
    <t>BUDGET</t>
  </si>
  <si>
    <t>SPENT</t>
  </si>
  <si>
    <t>VARIANCE</t>
  </si>
  <si>
    <t>KEY:</t>
  </si>
  <si>
    <t>NIT - 2019 Marketing Plan And Tracking</t>
  </si>
  <si>
    <t>Holiday</t>
  </si>
  <si>
    <t>Last updated:</t>
  </si>
  <si>
    <t>Campaign</t>
  </si>
  <si>
    <t>JANUARY</t>
  </si>
  <si>
    <t>Ebook</t>
  </si>
  <si>
    <t>Webinar</t>
  </si>
  <si>
    <t>Blog Post</t>
  </si>
  <si>
    <t>PPC</t>
  </si>
  <si>
    <t>STRATEGY</t>
  </si>
  <si>
    <t>Email/Drip Campaign</t>
  </si>
  <si>
    <t>TACTIC</t>
  </si>
  <si>
    <t>Newsletter</t>
  </si>
  <si>
    <t>Updated by:</t>
  </si>
  <si>
    <t>TARGET AUDIENCE</t>
  </si>
  <si>
    <t>AMOUNT BUDGETED</t>
  </si>
  <si>
    <t>AMOUNT SPENT</t>
  </si>
  <si>
    <t>BUDGET VARIANCE</t>
  </si>
  <si>
    <t>Traditional</t>
  </si>
  <si>
    <t>BB</t>
  </si>
  <si>
    <t>Social</t>
  </si>
  <si>
    <t>Dec</t>
  </si>
  <si>
    <t>Jan</t>
  </si>
  <si>
    <t>Event</t>
  </si>
  <si>
    <t>Muskegon Chamber of Commerce (Marketing)</t>
  </si>
  <si>
    <t>Feb</t>
  </si>
  <si>
    <t>Mar</t>
  </si>
  <si>
    <t>Apr</t>
  </si>
  <si>
    <t>May</t>
  </si>
  <si>
    <t>Jun</t>
  </si>
  <si>
    <t>Jul</t>
  </si>
  <si>
    <t>Aug</t>
  </si>
  <si>
    <t>Sep</t>
  </si>
  <si>
    <t>Oct</t>
  </si>
  <si>
    <t>Nov</t>
  </si>
  <si>
    <t>Totals</t>
  </si>
  <si>
    <t xml:space="preserve">TC Chamber of Commerce </t>
  </si>
  <si>
    <t>Email</t>
  </si>
  <si>
    <t>Drip Campaign (IT Budget)</t>
  </si>
  <si>
    <t>SUNDAY</t>
  </si>
  <si>
    <t>MONDAY</t>
  </si>
  <si>
    <t>Advertising</t>
  </si>
  <si>
    <t>Video Ads</t>
  </si>
  <si>
    <t>General</t>
  </si>
  <si>
    <t>TUESDAY</t>
  </si>
  <si>
    <t>WEDNESDAY</t>
  </si>
  <si>
    <t>THURSDAY</t>
  </si>
  <si>
    <t>Display Ads</t>
  </si>
  <si>
    <t>FRIDAY</t>
  </si>
  <si>
    <t>SATURDAY</t>
  </si>
  <si>
    <t xml:space="preserve">Lumberjacks </t>
  </si>
  <si>
    <t>CS - Blog Post</t>
  </si>
  <si>
    <t>IT Budget eBook Email</t>
  </si>
  <si>
    <t>Social Media</t>
  </si>
  <si>
    <t>Drip Campaign - IT Budget</t>
  </si>
  <si>
    <t>New Years Day</t>
  </si>
  <si>
    <t>LinkedIN Ad for Blog</t>
  </si>
  <si>
    <t>Sales Goals:</t>
  </si>
  <si>
    <t>Social Media Calendar</t>
  </si>
  <si>
    <t>Digital</t>
  </si>
  <si>
    <t>SEO/Position Tracking</t>
  </si>
  <si>
    <t>IT Budget eBook</t>
  </si>
  <si>
    <t>Blog 1x/week (Crystal Sharpe)</t>
  </si>
  <si>
    <t>ThrivePOP</t>
  </si>
  <si>
    <t>Marketing/Web</t>
  </si>
  <si>
    <r>
      <t xml:space="preserve">Monthly Gross Revenue </t>
    </r>
    <r>
      <rPr>
        <rFont val="Arial"/>
        <b/>
        <sz val="9.0"/>
      </rPr>
      <t>GOAL</t>
    </r>
  </si>
  <si>
    <t>Martin Luther King Day</t>
  </si>
  <si>
    <t>FEBRUARY</t>
  </si>
  <si>
    <t>National Clean Out Your Inbox Week</t>
  </si>
  <si>
    <t>January Economic Forecast Business for Breakfast</t>
  </si>
  <si>
    <r>
      <t xml:space="preserve">Monthly Gross Revenue </t>
    </r>
    <r>
      <rPr>
        <rFont val="Arial"/>
        <b/>
        <sz val="9.0"/>
      </rPr>
      <t>ACTUAL</t>
    </r>
  </si>
  <si>
    <t>PPC (Display Ads, Video Ads)</t>
  </si>
  <si>
    <t>Drip Campaign</t>
  </si>
  <si>
    <t>Difference:</t>
  </si>
  <si>
    <t>GroundHog Day</t>
  </si>
  <si>
    <t>Super Bowl Sunday</t>
  </si>
  <si>
    <t>Happy Bday Facebook</t>
  </si>
  <si>
    <t>Food and Facts: Take a Break</t>
  </si>
  <si>
    <t>MARCH</t>
  </si>
  <si>
    <t>Percentage Of Goal Achieved:</t>
  </si>
  <si>
    <t>Valentines Day</t>
  </si>
  <si>
    <t>Cisco Whiskey/Beer Class</t>
  </si>
  <si>
    <t>Dream List</t>
  </si>
  <si>
    <t>Feb Business for Breakfast</t>
  </si>
  <si>
    <t>Difference</t>
  </si>
  <si>
    <t>APRIL</t>
  </si>
  <si>
    <t>Avengers Movie Event</t>
  </si>
  <si>
    <t>SALES LIST FOR MOVIE DUE</t>
  </si>
  <si>
    <t>2019 Home Garden and DIY Show</t>
  </si>
  <si>
    <t>International Women's Day</t>
  </si>
  <si>
    <t>Drip Campaign (Video Tech Tips)</t>
  </si>
  <si>
    <t>Quarter</t>
  </si>
  <si>
    <t>Whiskey/Beer Class @ NIT</t>
  </si>
  <si>
    <t xml:space="preserve">Website Results </t>
  </si>
  <si>
    <t>Organic Traffic  - New Traffic (Goal is 1200)</t>
  </si>
  <si>
    <t>International Day of Happiness</t>
  </si>
  <si>
    <t>March Business for Breakfast</t>
  </si>
  <si>
    <t>St. Pattys Day</t>
  </si>
  <si>
    <r>
      <t xml:space="preserve">Quality Lead Forms Submitted </t>
    </r>
    <r>
      <rPr>
        <b/>
      </rPr>
      <t>(Goal is 4)</t>
    </r>
  </si>
  <si>
    <t>NEW EBOOK</t>
  </si>
  <si>
    <t>Save the Date Email</t>
  </si>
  <si>
    <t>PPC Traffic</t>
  </si>
  <si>
    <t>Video Ad: Conversions</t>
  </si>
  <si>
    <t>MAY</t>
  </si>
  <si>
    <t>Display Ads: Conversions</t>
  </si>
  <si>
    <t>Search Ads: Conversions</t>
  </si>
  <si>
    <t>New Clients (Goal is 4)</t>
  </si>
  <si>
    <t>MRR Clients</t>
  </si>
  <si>
    <t>Quarterly Goals:</t>
  </si>
  <si>
    <t>April Fools Day</t>
  </si>
  <si>
    <t>Increase traffic by 20%</t>
  </si>
  <si>
    <t>Drip Campaign -16 Critical</t>
  </si>
  <si>
    <t>World Autism Day</t>
  </si>
  <si>
    <t>Reserve Your Spot</t>
  </si>
  <si>
    <t>Enhanced IT Security</t>
  </si>
  <si>
    <t>Event Marketing</t>
  </si>
  <si>
    <t>RSVP Now</t>
  </si>
  <si>
    <t>2 eBooks</t>
  </si>
  <si>
    <t>Leads Generated:</t>
  </si>
  <si>
    <t>Space Limited Email</t>
  </si>
  <si>
    <t>Don't Miss Out Email</t>
  </si>
  <si>
    <t>JUNE</t>
  </si>
  <si>
    <t>Todays the Day!</t>
  </si>
  <si>
    <t>Client Open House @ NIT (maybe do a grill out in the back parking lot - like a block party with a tent)</t>
  </si>
  <si>
    <t>Last Chance Email</t>
  </si>
  <si>
    <t>Source (Oil Wells)</t>
  </si>
  <si>
    <t>Earth Day</t>
  </si>
  <si>
    <t>Movie Reminder Email</t>
  </si>
  <si>
    <t>Avengers Cisco Event</t>
  </si>
  <si>
    <t>Survey Email</t>
  </si>
  <si>
    <t>Sales Follow Up</t>
  </si>
  <si>
    <t>Referrals</t>
  </si>
  <si>
    <t>Networking Groups (Chamber)</t>
  </si>
  <si>
    <t xml:space="preserve">TC Chamber </t>
  </si>
  <si>
    <t>JULY</t>
  </si>
  <si>
    <t>Star Wars Day</t>
  </si>
  <si>
    <t xml:space="preserve">Muskegon Chamber </t>
  </si>
  <si>
    <t>Web Site - Organic Search (marketing automation)</t>
  </si>
  <si>
    <t>Web Site - Google Adwords</t>
  </si>
  <si>
    <t>Cinco De Mayo</t>
  </si>
  <si>
    <t>Drip Campaign (RansomeWare Guide (8))</t>
  </si>
  <si>
    <t>Events</t>
  </si>
  <si>
    <t>Canvassing - DROPPED OFF</t>
  </si>
  <si>
    <t>May Business for Breakfast</t>
  </si>
  <si>
    <t>Mother's Day</t>
  </si>
  <si>
    <t>Canvassing - LEADS</t>
  </si>
  <si>
    <t>Trade Show</t>
  </si>
  <si>
    <t>Food and Facts: Take a Break to Educate</t>
  </si>
  <si>
    <t>Telemarketing/Inside Sales</t>
  </si>
  <si>
    <t>Social Media (LinkedIn, Facebook, etc.)</t>
  </si>
  <si>
    <t>Memorial Day</t>
  </si>
  <si>
    <t>AUGUST</t>
  </si>
  <si>
    <t>Newspaper Advertising</t>
  </si>
  <si>
    <t>Chamber Golf Classic</t>
  </si>
  <si>
    <t>Ads In Trade Publications</t>
  </si>
  <si>
    <t>Radio Ads, Interviews</t>
  </si>
  <si>
    <t>TV</t>
  </si>
  <si>
    <t xml:space="preserve">Advertising </t>
  </si>
  <si>
    <t>HP Newsletter</t>
  </si>
  <si>
    <t>National Donut Day</t>
  </si>
  <si>
    <t>Doug Barense</t>
  </si>
  <si>
    <t>dougb@tcgroupinc.com</t>
  </si>
  <si>
    <t>World Oceans Day</t>
  </si>
  <si>
    <t>SEPTEMBER</t>
  </si>
  <si>
    <t>Flag Day</t>
  </si>
  <si>
    <t>Drip Campaign (VOIP 18 BENEFITS)</t>
  </si>
  <si>
    <t>First Day of Summer</t>
  </si>
  <si>
    <t>Father's Day</t>
  </si>
  <si>
    <t xml:space="preserve">Total Number Of Leads Total: </t>
  </si>
  <si>
    <t>Number Closed (New Customers):</t>
  </si>
  <si>
    <t>Other</t>
  </si>
  <si>
    <t>RansomeWare Survival Guide</t>
  </si>
  <si>
    <t>=</t>
  </si>
  <si>
    <t>Closing Percentage:</t>
  </si>
  <si>
    <t>OCTOBER</t>
  </si>
  <si>
    <t>Independence Day</t>
  </si>
  <si>
    <t>Cyber Security Awareness Month</t>
  </si>
  <si>
    <t>Drip Campaign -Guide</t>
  </si>
  <si>
    <t>Total NEW Revenue:</t>
  </si>
  <si>
    <t>Total Marketing Spend (Media)</t>
  </si>
  <si>
    <t>18 BENEFITS OF VOIP EBOOK</t>
  </si>
  <si>
    <t>Return On Investment:</t>
  </si>
  <si>
    <t>NOVEMBER</t>
  </si>
  <si>
    <t>Cost Per Lead</t>
  </si>
  <si>
    <t>Cost Per Sale</t>
  </si>
  <si>
    <t>DECEMBER</t>
  </si>
  <si>
    <t>Marketing Campaign Planning:</t>
  </si>
  <si>
    <t>Cisco Movie Event</t>
  </si>
  <si>
    <t>International Humanitarian Day</t>
  </si>
  <si>
    <t>Chamber Classic</t>
  </si>
  <si>
    <t>January</t>
  </si>
  <si>
    <t>Campaign Name:</t>
  </si>
  <si>
    <t>List/Segment:</t>
  </si>
  <si>
    <t>Product/Service:</t>
  </si>
  <si>
    <t>Offer:</t>
  </si>
  <si>
    <t>Description:</t>
  </si>
  <si>
    <t>Est. Leads</t>
  </si>
  <si>
    <t>Est. Appts.</t>
  </si>
  <si>
    <t>Est. Sales</t>
  </si>
  <si>
    <t>Est. MRR</t>
  </si>
  <si>
    <t>Drip Campaign - VOIP</t>
  </si>
  <si>
    <t>Labor Day</t>
  </si>
  <si>
    <t>International Bacon Day</t>
  </si>
  <si>
    <t>Outsourced IT</t>
  </si>
  <si>
    <t>Free Network Assessment</t>
  </si>
  <si>
    <t>International Literacy Day</t>
  </si>
  <si>
    <t>Business for Breakfast</t>
  </si>
  <si>
    <t>First Day of Fall</t>
  </si>
  <si>
    <t>Develop Shock and Awe</t>
  </si>
  <si>
    <t>All</t>
  </si>
  <si>
    <t>IT Budgeting eBook</t>
  </si>
  <si>
    <t>Cyber Security Video</t>
  </si>
  <si>
    <t>18 Benefits of VOIP</t>
  </si>
  <si>
    <t>Totals:</t>
  </si>
  <si>
    <t>World Teacher's Day</t>
  </si>
  <si>
    <t>February</t>
  </si>
  <si>
    <t>Halloween Video</t>
  </si>
  <si>
    <t>Strategy Document</t>
  </si>
  <si>
    <t>Haloween Video</t>
  </si>
  <si>
    <t>HALLOWEEN</t>
  </si>
  <si>
    <t>Notes:</t>
  </si>
  <si>
    <t>Email/Drip</t>
  </si>
  <si>
    <t>Avengers Movie</t>
  </si>
  <si>
    <t>This campaign should be sent to all customers and prospects who are either NOT in the Producers and Genius League (they get it for free anyway) or those who have already purchased this program. The price of the program (list) will be $1,597 -- but during the month of September they will get a discount for $997.</t>
  </si>
  <si>
    <t>Day of the Dead</t>
  </si>
  <si>
    <t>List/Segment</t>
  </si>
  <si>
    <t>Product/Service</t>
  </si>
  <si>
    <t>Offer and Details</t>
  </si>
  <si>
    <t>Expected Result</t>
  </si>
  <si>
    <t>Veteran's Day</t>
  </si>
  <si>
    <t xml:space="preserve">March </t>
  </si>
  <si>
    <t>Free movie premier of Avengers, offer free 30 day trial or security assessment (up to ER)</t>
  </si>
  <si>
    <t>200 in attendance, 10 contracts sold at $600 per month for a total of $72000 for one year.</t>
  </si>
  <si>
    <t>Web Site:</t>
  </si>
  <si>
    <t>Sign Up Now Email</t>
  </si>
  <si>
    <t>Thanksgiving Email</t>
  </si>
  <si>
    <t>Thanksgiving</t>
  </si>
  <si>
    <t>next-it.net</t>
  </si>
  <si>
    <t>Black Friday</t>
  </si>
  <si>
    <t>Small Business Saturday</t>
  </si>
  <si>
    <t>Campaign Start Date:</t>
  </si>
  <si>
    <t>Cyber Monday</t>
  </si>
  <si>
    <t>Giving Tuesday</t>
  </si>
  <si>
    <t>Campaign End Date:</t>
  </si>
  <si>
    <t>World Aids Day</t>
  </si>
  <si>
    <t>Sales Give xmas Gift</t>
  </si>
  <si>
    <t>Date:</t>
  </si>
  <si>
    <t>Marketing Campaign Schedule (Marketing Touches)</t>
  </si>
  <si>
    <t>Human Rights Day</t>
  </si>
  <si>
    <t>Reminder Email</t>
  </si>
  <si>
    <t>Status?</t>
  </si>
  <si>
    <t>Christmas Email</t>
  </si>
  <si>
    <t>Todays the Day</t>
  </si>
  <si>
    <t>Last Chance to Sign Up</t>
  </si>
  <si>
    <t>First Day of Winter</t>
  </si>
  <si>
    <t>Survey for Event</t>
  </si>
  <si>
    <t>April</t>
  </si>
  <si>
    <t>List from sales people due</t>
  </si>
  <si>
    <t>Create Automations in HubSpot for Thank You's and Directions</t>
  </si>
  <si>
    <t>All Email Drafts (Reminders, Thank You Email, etc) Sent to NIT</t>
  </si>
  <si>
    <t>Landing Page Drafted for approval</t>
  </si>
  <si>
    <t>Landing Page Approved by NIT</t>
  </si>
  <si>
    <t>Save the Date Email Approved by NIT</t>
  </si>
  <si>
    <t>Save the Date Email Sent</t>
  </si>
  <si>
    <t>Reserve Your Spot Email Sent</t>
  </si>
  <si>
    <t>Cisco Avengers Movie</t>
  </si>
  <si>
    <t>Sales to call to invite to move until April 26th.</t>
  </si>
  <si>
    <t>RSVP Now Email Sent</t>
  </si>
  <si>
    <t>Video Tech Tips eBook ?</t>
  </si>
  <si>
    <t xml:space="preserve">Last Chance Email </t>
  </si>
  <si>
    <t>Movie Reminder Email to those going</t>
  </si>
  <si>
    <t>Today's The Day! Email to those going</t>
  </si>
  <si>
    <t>Marketing Campaign History</t>
  </si>
  <si>
    <r>
      <t xml:space="preserve">August </t>
    </r>
    <r>
      <rPr>
        <rFont val="Arial"/>
        <b/>
        <i/>
        <color rgb="FF000000"/>
        <sz val="11.0"/>
      </rPr>
      <t>(Example)</t>
    </r>
  </si>
  <si>
    <t>Sales to call to follow up on attendees</t>
  </si>
  <si>
    <t>Leads</t>
  </si>
  <si>
    <t>Appts.</t>
  </si>
  <si>
    <t>Sales</t>
  </si>
  <si>
    <t>MRR</t>
  </si>
  <si>
    <t>Chamber Trade Show</t>
  </si>
  <si>
    <t>Clapping Hands - Direct Mail</t>
  </si>
  <si>
    <t>Chamber list</t>
  </si>
  <si>
    <t xml:space="preserve">2 Free Hours </t>
  </si>
  <si>
    <t>"Bad Date" Theme</t>
  </si>
  <si>
    <t>3 Problems Letter</t>
  </si>
  <si>
    <t>Scrubbed InfoUSA list, 500</t>
  </si>
  <si>
    <t>Cloud Anytime Solutions</t>
  </si>
  <si>
    <t>Cloud Assessment, Report</t>
  </si>
  <si>
    <t>3-step letter plus telemarketing</t>
  </si>
  <si>
    <t>BDR Webinar</t>
  </si>
  <si>
    <t>House list, clients/prospects</t>
  </si>
  <si>
    <t>BDR</t>
  </si>
  <si>
    <t>1st month + setup free</t>
  </si>
  <si>
    <t>E-mail &amp; telemarketing only</t>
  </si>
  <si>
    <t>Action Items:</t>
  </si>
  <si>
    <t>Who:</t>
  </si>
  <si>
    <t>July</t>
  </si>
  <si>
    <t>What:</t>
  </si>
  <si>
    <t xml:space="preserve">When: </t>
  </si>
  <si>
    <t>ER</t>
  </si>
  <si>
    <t>Not Started</t>
  </si>
  <si>
    <t>BB/MR/LG</t>
  </si>
  <si>
    <t>June</t>
  </si>
  <si>
    <t>MR</t>
  </si>
  <si>
    <t>Write web registration page copy</t>
  </si>
  <si>
    <t>MR/LG/BB</t>
  </si>
  <si>
    <t>Write email invitations, craft telemarketing script</t>
  </si>
  <si>
    <t>LG/BB</t>
  </si>
  <si>
    <t>Get web registration page designed, proofread and functioning</t>
  </si>
  <si>
    <t>Landing Page and Emails Approved</t>
  </si>
  <si>
    <t>Create automations and Forms in HubSpot</t>
  </si>
  <si>
    <t>BH</t>
  </si>
  <si>
    <t>Create and print enrollment form to hand out</t>
  </si>
  <si>
    <t>Start sending marketing sequences</t>
  </si>
  <si>
    <t>Prep all materials, AV equipment, etc</t>
  </si>
  <si>
    <t>Ransomeware Survival Guide eBook</t>
  </si>
  <si>
    <t>August</t>
  </si>
  <si>
    <t>September</t>
  </si>
  <si>
    <t>March</t>
  </si>
  <si>
    <t>October</t>
  </si>
  <si>
    <t>Cyber Security Videos</t>
  </si>
  <si>
    <t>18 Benefits of VOiP eBook</t>
  </si>
  <si>
    <t>November</t>
  </si>
  <si>
    <t>Start Canvassing/Emailing for Star Wars Event</t>
  </si>
  <si>
    <t>December</t>
  </si>
  <si>
    <t>Star Wars Movie Event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</si>
</sst>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quot;$&quot;* #,##0.00_-;_-&quot;$&quot;* &quot;-&quot;??_-;_-@"/>
    <numFmt numFmtId="165" formatCode="&quot;$&quot;#,##0"/>
    <numFmt numFmtId="166" formatCode="&quot;$&quot;#,##0_);\(&quot;$&quot;#,##0\)"/>
    <numFmt numFmtId="167" formatCode="&quot;$&quot;#,##0_);[Red]\(&quot;$&quot;#,##0\)"/>
  </numFmts>
  <fonts count="37">
    <font>
      <sz val="10.0"/>
      <color rgb="FF000000"/>
      <name val="Arial"/>
    </font>
    <font>
      <b/>
      <sz val="20.0"/>
      <color rgb="FF0070C0"/>
      <name val="Arial"/>
    </font>
    <font>
      <b/>
      <sz val="36.0"/>
      <color rgb="FFFFFFFF"/>
      <name val="Verdana"/>
    </font>
    <font>
      <b/>
      <sz val="12.0"/>
      <color rgb="FF2F5496"/>
      <name val="Arial"/>
    </font>
    <font/>
    <font>
      <b/>
      <sz val="12.0"/>
      <color rgb="FFFFFFFF"/>
      <name val="Arial"/>
    </font>
    <font>
      <sz val="10.0"/>
      <name val="Arial"/>
    </font>
    <font>
      <sz val="12.0"/>
      <name val="Calibri"/>
    </font>
    <font>
      <b/>
      <sz val="18.0"/>
      <color rgb="FFFFFFFF"/>
      <name val="Arial"/>
    </font>
    <font>
      <b/>
      <color rgb="FFFFFFFF"/>
      <name val="Verdana"/>
    </font>
    <font>
      <b/>
      <sz val="12.0"/>
      <color rgb="FF000000"/>
      <name val="Arial"/>
    </font>
    <font>
      <b/>
      <sz val="10.0"/>
      <name val="Arial"/>
    </font>
    <font>
      <sz val="9.0"/>
      <name val="Arial"/>
    </font>
    <font>
      <name val="Verdana"/>
    </font>
    <font>
      <b/>
      <color rgb="FF000000"/>
      <name val="Arial"/>
    </font>
    <font>
      <b/>
      <sz val="9.0"/>
      <color rgb="FFFFFFFF"/>
      <name val="Arial"/>
    </font>
    <font>
      <b/>
      <sz val="9.0"/>
      <name val="Arial"/>
    </font>
    <font>
      <color rgb="FF000000"/>
      <name val="Arial"/>
    </font>
    <font>
      <color rgb="FFFFFFFF"/>
      <name val="Verdana"/>
    </font>
    <font>
      <sz val="12.0"/>
      <color rgb="FF000000"/>
      <name val="Arial"/>
    </font>
    <font>
      <name val="Arial"/>
    </font>
    <font>
      <b/>
      <sz val="12.0"/>
      <color rgb="FF000080"/>
      <name val="Arial"/>
    </font>
    <font>
      <color rgb="FF000000"/>
      <name val="Verdana"/>
    </font>
    <font>
      <sz val="10.0"/>
      <color rgb="FFFFFFFF"/>
      <name val="Arial"/>
    </font>
    <font>
      <b/>
      <sz val="14.0"/>
      <color rgb="FF000080"/>
      <name val="Arial"/>
    </font>
    <font>
      <sz val="9.0"/>
      <color rgb="FF000000"/>
      <name val="Arial"/>
    </font>
    <font>
      <b/>
      <sz val="10.0"/>
      <color rgb="FF6AA84F"/>
      <name val="Arial"/>
    </font>
    <font>
      <sz val="9.0"/>
      <color rgb="FF333333"/>
      <name val="&quot;Lucida Grande&quot;"/>
    </font>
    <font>
      <u/>
      <sz val="9.0"/>
      <color rgb="FF0000FF"/>
      <name val="&quot;Lucida Grande&quot;"/>
    </font>
    <font>
      <b/>
      <sz val="9.0"/>
      <color rgb="FF000080"/>
      <name val="Arial"/>
    </font>
    <font>
      <sz val="9.0"/>
      <color rgb="FF000080"/>
      <name val="Arial"/>
    </font>
    <font>
      <b/>
      <sz val="11.0"/>
      <color rgb="FF974806"/>
      <name val="Arial"/>
    </font>
    <font>
      <b/>
      <sz val="8.0"/>
      <name val="Arial"/>
    </font>
    <font>
      <sz val="8.0"/>
      <name val="Arial"/>
    </font>
    <font>
      <b/>
      <sz val="12.0"/>
      <name val="Arial"/>
    </font>
    <font>
      <u/>
      <sz val="10.0"/>
      <color rgb="FF0000FF"/>
      <name val="Arial"/>
    </font>
    <font>
      <sz val="10.0"/>
      <name val="Verdana"/>
    </font>
  </fonts>
  <fills count="37">
    <fill>
      <patternFill patternType="none"/>
    </fill>
    <fill>
      <patternFill patternType="lightGray"/>
    </fill>
    <fill>
      <patternFill patternType="solid">
        <fgColor rgb="FF666666"/>
        <bgColor rgb="FF666666"/>
      </patternFill>
    </fill>
    <fill>
      <patternFill patternType="solid">
        <fgColor rgb="FF002060"/>
        <bgColor rgb="FF002060"/>
      </patternFill>
    </fill>
    <fill>
      <patternFill patternType="solid">
        <fgColor rgb="FF808080"/>
        <bgColor rgb="FF808080"/>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2E75B5"/>
        <bgColor rgb="FF2E75B5"/>
      </patternFill>
    </fill>
    <fill>
      <patternFill patternType="solid">
        <fgColor rgb="FFB4A7D6"/>
        <bgColor rgb="FFB4A7D6"/>
      </patternFill>
    </fill>
    <fill>
      <patternFill patternType="solid">
        <fgColor rgb="FFD5A6BD"/>
        <bgColor rgb="FFD5A6BD"/>
      </patternFill>
    </fill>
    <fill>
      <patternFill patternType="solid">
        <fgColor rgb="FF99CCFF"/>
        <bgColor rgb="FF99CCFF"/>
      </patternFill>
    </fill>
    <fill>
      <patternFill patternType="solid">
        <fgColor rgb="FF205867"/>
        <bgColor rgb="FF205867"/>
      </patternFill>
    </fill>
    <fill>
      <patternFill patternType="solid">
        <fgColor rgb="FF0B5394"/>
        <bgColor rgb="FF0B5394"/>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FFFFF"/>
        <bgColor rgb="FFFFFFFF"/>
      </patternFill>
    </fill>
    <fill>
      <patternFill patternType="solid">
        <fgColor rgb="FFCCCCCC"/>
        <bgColor rgb="FFCCCCCC"/>
      </patternFill>
    </fill>
    <fill>
      <patternFill patternType="solid">
        <fgColor rgb="FFEAEAEA"/>
        <bgColor rgb="FFEAEAEA"/>
      </patternFill>
    </fill>
    <fill>
      <patternFill patternType="solid">
        <fgColor rgb="FF00B050"/>
        <bgColor rgb="FF00B050"/>
      </patternFill>
    </fill>
    <fill>
      <patternFill patternType="solid">
        <fgColor rgb="FF92D050"/>
        <bgColor rgb="FF92D050"/>
      </patternFill>
    </fill>
    <fill>
      <patternFill patternType="solid">
        <fgColor rgb="FFC55A11"/>
        <bgColor rgb="FFC55A11"/>
      </patternFill>
    </fill>
    <fill>
      <patternFill patternType="solid">
        <fgColor rgb="FFED7D31"/>
        <bgColor rgb="FFED7D31"/>
      </patternFill>
    </fill>
    <fill>
      <patternFill patternType="solid">
        <fgColor rgb="FFF4CCCC"/>
        <bgColor rgb="FFF4CCCC"/>
      </patternFill>
    </fill>
    <fill>
      <patternFill patternType="solid">
        <fgColor rgb="FFC00000"/>
        <bgColor rgb="FFC00000"/>
      </patternFill>
    </fill>
    <fill>
      <patternFill patternType="solid">
        <fgColor rgb="FFFF0000"/>
        <bgColor rgb="FFFF0000"/>
      </patternFill>
    </fill>
    <fill>
      <patternFill patternType="solid">
        <fgColor rgb="FFC0C0C0"/>
        <bgColor rgb="FFC0C0C0"/>
      </patternFill>
    </fill>
    <fill>
      <patternFill patternType="solid">
        <fgColor rgb="FFF5F5F5"/>
        <bgColor rgb="FFF5F5F5"/>
      </patternFill>
    </fill>
    <fill>
      <patternFill patternType="solid">
        <fgColor rgb="FFB7B7B7"/>
        <bgColor rgb="FFB7B7B7"/>
      </patternFill>
    </fill>
    <fill>
      <patternFill patternType="solid">
        <fgColor rgb="FFD8D8D8"/>
        <bgColor rgb="FFD8D8D8"/>
      </patternFill>
    </fill>
    <fill>
      <patternFill patternType="solid">
        <fgColor rgb="FFA64D79"/>
        <bgColor rgb="FFA64D79"/>
      </patternFill>
    </fill>
    <fill>
      <patternFill patternType="solid">
        <fgColor rgb="FF990000"/>
        <bgColor rgb="FF990000"/>
      </patternFill>
    </fill>
    <fill>
      <patternFill patternType="solid">
        <fgColor rgb="FF215967"/>
        <bgColor rgb="FF215967"/>
      </patternFill>
    </fill>
  </fills>
  <borders count="119">
    <border/>
    <border>
      <left/>
      <top/>
    </border>
    <border>
      <top/>
      <bottom style="thin">
        <color rgb="FFA5A5A5"/>
      </bottom>
    </border>
    <border>
      <top/>
    </border>
    <border>
      <right/>
      <top/>
    </border>
    <border>
      <right style="thin">
        <color rgb="FFA5A5A5"/>
      </right>
      <bottom style="thin">
        <color rgb="FFA5A5A5"/>
      </bottom>
    </border>
    <border>
      <left style="medium">
        <color rgb="FF808080"/>
      </left>
      <top style="medium">
        <color rgb="FF808080"/>
      </top>
      <bottom style="medium">
        <color rgb="FF000080"/>
      </bottom>
    </border>
    <border>
      <top style="medium">
        <color rgb="FF808080"/>
      </top>
      <bottom style="medium">
        <color rgb="FF000080"/>
      </bottom>
    </border>
    <border>
      <right style="thin">
        <color rgb="FF000000"/>
      </right>
      <top style="thin">
        <color rgb="FF000000"/>
      </top>
      <bottom style="thin">
        <color rgb="FF000000"/>
      </bottom>
    </border>
    <border>
      <right style="medium">
        <color rgb="FF808080"/>
      </right>
      <top style="medium">
        <color rgb="FF808080"/>
      </top>
      <bottom style="medium">
        <color rgb="FF000080"/>
      </bottom>
    </border>
    <border>
      <left/>
    </border>
    <border>
      <right/>
    </border>
    <border>
      <left style="medium">
        <color rgb="FFC0C0C0"/>
      </left>
    </border>
    <border>
      <right style="thin">
        <color rgb="FF000000"/>
      </right>
      <bottom/>
    </border>
    <border>
      <bottom style="thin">
        <color rgb="FFA5A5A5"/>
      </bottom>
    </border>
    <border>
      <right style="medium">
        <color rgb="FFC0C0C0"/>
      </right>
    </border>
    <border>
      <left style="thin">
        <color rgb="FFA5A5A5"/>
      </left>
      <bottom style="thin">
        <color rgb="FFA5A5A5"/>
      </bottom>
    </border>
    <border>
      <left style="thin">
        <color rgb="FFA5A5A5"/>
      </left>
      <right style="thin">
        <color rgb="FFA5A5A5"/>
      </right>
      <bottom style="thin">
        <color rgb="FFA5A5A5"/>
      </bottom>
    </border>
    <border>
      <left style="thin">
        <color rgb="FF000000"/>
      </left>
      <right style="thin">
        <color rgb="FF000000"/>
      </right>
      <top style="thin">
        <color rgb="FF000000"/>
      </top>
      <bottom style="thin">
        <color rgb="FF000000"/>
      </bottom>
    </border>
    <border>
      <left/>
      <bottom style="thin">
        <color rgb="FF000000"/>
      </bottom>
    </border>
    <border>
      <left style="thin">
        <color rgb="FFA5A5A5"/>
      </left>
      <right style="thin">
        <color rgb="FFA5A5A5"/>
      </right>
    </border>
    <border>
      <left style="thin">
        <color rgb="FF000000"/>
      </left>
      <right style="thin">
        <color rgb="FF000000"/>
      </right>
    </border>
    <border>
      <bottom style="thin">
        <color rgb="FF000000"/>
      </bottom>
    </border>
    <border>
      <left style="medium">
        <color rgb="FFC0C0C0"/>
      </left>
      <right/>
      <top/>
      <bottom/>
    </border>
    <border>
      <right/>
      <top/>
      <bottom/>
    </border>
    <border>
      <right/>
      <bottom style="thin">
        <color rgb="FF000000"/>
      </bottom>
    </border>
    <border>
      <right style="thin">
        <color rgb="FF000000"/>
      </right>
      <bottom style="thin">
        <color rgb="FF000000"/>
      </bottom>
    </border>
    <border>
      <left/>
      <right/>
      <top/>
      <bottom/>
    </border>
    <border>
      <left/>
      <right style="medium">
        <color rgb="FFC0C0C0"/>
      </right>
      <top/>
      <bottom/>
    </border>
    <border>
      <left style="thin">
        <color rgb="FF000000"/>
      </left>
      <right style="thin">
        <color rgb="FF000000"/>
      </right>
      <bottom style="thin">
        <color rgb="FF000000"/>
      </bottom>
    </border>
    <border>
      <left style="thin">
        <color rgb="FF000000"/>
      </left>
      <right style="thin">
        <color rgb="FF000000"/>
      </right>
      <bottom/>
    </border>
    <border>
      <bottom style="thin">
        <color rgb="FFC0C0C0"/>
      </bottom>
    </border>
    <border>
      <right style="medium">
        <color rgb="FFC0C0C0"/>
      </right>
      <bottom style="thin">
        <color rgb="FFC0C0C0"/>
      </bottom>
    </border>
    <border>
      <left style="medium">
        <color rgb="FFDDDDDD"/>
      </left>
      <right style="medium">
        <color rgb="FFDDDDDD"/>
      </right>
      <top style="thin">
        <color rgb="FFC0C0C0"/>
      </top>
      <bottom style="thin">
        <color rgb="FFC0C0C0"/>
      </bottom>
    </border>
    <border>
      <right style="medium">
        <color rgb="FFDDDDDD"/>
      </right>
      <top style="thin">
        <color rgb="FFC0C0C0"/>
      </top>
      <bottom style="thin">
        <color rgb="FFC0C0C0"/>
      </bottom>
    </border>
    <border>
      <left style="medium">
        <color rgb="FFDDDDDD"/>
      </left>
      <right style="medium">
        <color rgb="FFC0C0C0"/>
      </right>
      <top style="thin">
        <color rgb="FFC0C0C0"/>
      </top>
      <bottom style="thin">
        <color rgb="FFC0C0C0"/>
      </bottom>
    </border>
    <border>
      <top style="thin">
        <color rgb="FFC0C0C0"/>
      </top>
      <bottom style="thin">
        <color rgb="FFC0C0C0"/>
      </bottom>
    </border>
    <border>
      <left style="medium">
        <color rgb="FFDDDDDD"/>
      </left>
      <right style="medium">
        <color rgb="FFDDDDDD"/>
      </right>
      <bottom style="thin">
        <color rgb="FFC0C0C0"/>
      </bottom>
    </border>
    <border>
      <right/>
      <bottom/>
    </border>
    <border>
      <left/>
      <right/>
      <top/>
      <bottom style="medium">
        <color rgb="FFC0C0C0"/>
      </bottom>
    </border>
    <border>
      <left style="medium">
        <color rgb="FFC0C0C0"/>
      </left>
      <right style="medium">
        <color rgb="FFC0C0C0"/>
      </right>
      <top style="thin">
        <color rgb="FFC0C0C0"/>
      </top>
      <bottom style="medium">
        <color rgb="FFC0C0C0"/>
      </bottom>
    </border>
    <border>
      <left style="medium">
        <color rgb="FFC0C0C0"/>
      </left>
      <right style="medium">
        <color rgb="FFC0C0C0"/>
      </right>
    </border>
    <border>
      <left style="medium">
        <color rgb="FFC0C0C0"/>
      </left>
      <top style="medium">
        <color rgb="FFC0C0C0"/>
      </top>
      <bottom style="thin">
        <color rgb="FFC0C0C0"/>
      </bottom>
    </border>
    <border>
      <top style="medium">
        <color rgb="FFC0C0C0"/>
      </top>
      <bottom style="thin">
        <color rgb="FFC0C0C0"/>
      </bottom>
    </border>
    <border>
      <right style="medium">
        <color rgb="FFC0C0C0"/>
      </right>
      <top style="medium">
        <color rgb="FFC0C0C0"/>
      </top>
      <bottom style="thin">
        <color rgb="FFC0C0C0"/>
      </bottom>
    </border>
    <border>
      <left style="medium">
        <color rgb="FFDDDDDD"/>
      </left>
      <right style="medium">
        <color rgb="FFDDDDDD"/>
      </right>
    </border>
    <border>
      <top style="thin">
        <color rgb="FFEEEEEE"/>
      </top>
      <bottom style="thin">
        <color rgb="FFEEEEEE"/>
      </bottom>
    </border>
    <border>
      <left style="medium">
        <color rgb="FFC0C0C0"/>
      </left>
      <right style="medium">
        <color rgb="FFDDDDDD"/>
      </right>
      <top style="thin">
        <color rgb="FFC0C0C0"/>
      </top>
      <bottom style="thin">
        <color rgb="FFC0C0C0"/>
      </bottom>
    </border>
    <border>
      <right style="medium">
        <color rgb="FFDDDDDD"/>
      </right>
      <top style="thin">
        <color rgb="FFC0C0C0"/>
      </top>
    </border>
    <border>
      <left style="medium">
        <color rgb="FFDDDDDD"/>
      </left>
      <right style="medium">
        <color rgb="FFDDDDDD"/>
      </right>
      <top style="thin">
        <color rgb="FFC0C0C0"/>
      </top>
    </border>
    <border>
      <left style="medium">
        <color rgb="FFDDDDDD"/>
      </left>
      <right style="medium">
        <color rgb="FFC0C0C0"/>
      </right>
      <top style="thin">
        <color rgb="FFC0C0C0"/>
      </top>
      <bottom/>
    </border>
    <border>
      <right style="medium">
        <color rgb="FFDDDDDD"/>
      </right>
      <bottom style="thin">
        <color rgb="FFC0C0C0"/>
      </bottom>
    </border>
    <border>
      <left style="medium">
        <color rgb="FFDDDDDD"/>
      </left>
      <right style="medium">
        <color rgb="FFDDDDDD"/>
      </right>
      <top style="medium">
        <color rgb="FFDDDDDD"/>
      </top>
      <bottom style="thin">
        <color rgb="FFC0C0C0"/>
      </bottom>
    </border>
    <border>
      <top style="medium">
        <color rgb="FFDDDDDD"/>
      </top>
    </border>
    <border>
      <right style="medium">
        <color rgb="FFDDDDDD"/>
      </right>
      <top style="medium">
        <color rgb="FFDDDDDD"/>
      </top>
    </border>
    <border>
      <right style="medium">
        <color rgb="FFDDDDDD"/>
      </right>
    </border>
    <border>
      <left style="thin">
        <color rgb="FF000000"/>
      </left>
      <right/>
      <bottom/>
    </border>
    <border>
      <left style="medium">
        <color rgb="FFDDDDDD"/>
      </left>
      <right style="medium">
        <color rgb="FFDDDDDD"/>
      </right>
      <bottom style="medium">
        <color rgb="FFDDDDDD"/>
      </bottom>
    </border>
    <border>
      <left style="medium">
        <color rgb="FFDDDDDD"/>
      </left>
      <right style="medium">
        <color rgb="FFDDDDDD"/>
      </right>
      <top style="thin">
        <color rgb="FFC0C0C0"/>
      </top>
      <bottom style="medium">
        <color rgb="FFDDDDDD"/>
      </bottom>
    </border>
    <border>
      <left style="medium">
        <color rgb="FFDDDDDD"/>
      </left>
      <right/>
      <top/>
      <bottom/>
    </border>
    <border>
      <left style="medium">
        <color rgb="FFDDDDDD"/>
      </left>
      <right style="medium">
        <color rgb="FFDDDDDD"/>
      </right>
      <top/>
      <bottom style="thin">
        <color rgb="FFC0C0C0"/>
      </bottom>
    </border>
    <border>
      <left style="thin">
        <color rgb="FFC0C0C0"/>
      </left>
      <top style="thin">
        <color rgb="FFC0C0C0"/>
      </top>
      <bottom style="medium">
        <color rgb="FFC0C0C0"/>
      </bottom>
    </border>
    <border>
      <top style="thin">
        <color rgb="FFC0C0C0"/>
      </top>
      <bottom style="medium">
        <color rgb="FFC0C0C0"/>
      </bottom>
    </border>
    <border>
      <right style="thin">
        <color rgb="FFC0C0C0"/>
      </right>
      <top style="thin">
        <color rgb="FFC0C0C0"/>
      </top>
      <bottom style="medium">
        <color rgb="FFC0C0C0"/>
      </bottom>
    </border>
    <border>
      <left style="thin">
        <color rgb="FFC0C0C0"/>
      </left>
      <top style="medium">
        <color rgb="FFC0C0C0"/>
      </top>
      <bottom style="thin">
        <color rgb="FFC0C0C0"/>
      </bottom>
    </border>
    <border>
      <right style="thin">
        <color rgb="FFC0C0C0"/>
      </right>
      <top style="medium">
        <color rgb="FFC0C0C0"/>
      </top>
      <bottom style="thin">
        <color rgb="FFC0C0C0"/>
      </bottom>
    </border>
    <border>
      <left style="thin">
        <color rgb="FFC0C0C0"/>
      </left>
      <top style="thin">
        <color rgb="FFC0C0C0"/>
      </top>
      <bottom style="thick">
        <color rgb="FFC0C0C0"/>
      </bottom>
    </border>
    <border>
      <top style="thin">
        <color rgb="FFC0C0C0"/>
      </top>
      <bottom style="thick">
        <color rgb="FFC0C0C0"/>
      </bottom>
    </border>
    <border>
      <right style="thin">
        <color rgb="FFC0C0C0"/>
      </right>
      <top style="thin">
        <color rgb="FFC0C0C0"/>
      </top>
      <bottom style="thick">
        <color rgb="FFC0C0C0"/>
      </bottom>
    </border>
    <border>
      <left style="medium">
        <color rgb="FFDDDDDD"/>
      </left>
      <bottom style="thin">
        <color rgb="FFC0C0C0"/>
      </bottom>
    </border>
    <border>
      <left style="medium">
        <color rgb="FFDDDDDD"/>
      </left>
      <top style="thin">
        <color rgb="FFC0C0C0"/>
      </top>
      <bottom style="thin">
        <color rgb="FFC0C0C0"/>
      </bottom>
    </border>
    <border>
      <top style="thin">
        <color rgb="FFC0C0C0"/>
      </top>
    </border>
    <border>
      <left/>
      <right/>
      <top style="thin">
        <color rgb="FFC0C0C0"/>
      </top>
      <bottom/>
    </border>
    <border>
      <left/>
      <right/>
      <top/>
      <bottom style="medium">
        <color rgb="FFFF6600"/>
      </bottom>
    </border>
    <border>
      <right/>
      <top style="medium">
        <color rgb="FF808080"/>
      </top>
      <bottom style="medium">
        <color rgb="FF000080"/>
      </bottom>
    </border>
    <border>
      <left style="medium">
        <color rgb="FFC0C0C0"/>
      </left>
      <top style="medium">
        <color rgb="FF000080"/>
      </top>
    </border>
    <border>
      <bottom/>
    </border>
    <border>
      <top style="medium">
        <color rgb="FF000080"/>
      </top>
    </border>
    <border>
      <right style="medium">
        <color rgb="FFC0C0C0"/>
      </right>
      <top style="medium">
        <color rgb="FF000080"/>
      </top>
    </border>
    <border>
      <left style="medium">
        <color rgb="FFC0C0C0"/>
      </left>
      <top/>
      <bottom/>
    </border>
    <border>
      <top/>
      <bottom/>
    </border>
    <border>
      <left/>
      <top/>
      <bottom/>
    </border>
    <border>
      <left/>
      <right/>
      <bottom/>
    </border>
    <border>
      <right style="medium">
        <color rgb="FFC0C0C0"/>
      </right>
      <top/>
      <bottom/>
    </border>
    <border>
      <left style="medium">
        <color rgb="FFC0C0C0"/>
      </left>
      <bottom style="thin">
        <color rgb="FFC0C0C0"/>
      </bottom>
    </border>
    <border>
      <right style="thin">
        <color rgb="FFC0C0C0"/>
      </right>
      <bottom style="thin">
        <color rgb="FFC0C0C0"/>
      </bottom>
    </border>
    <border>
      <left style="thin">
        <color rgb="FFC0C0C0"/>
      </left>
      <bottom style="thin">
        <color rgb="FFC0C0C0"/>
      </bottom>
    </border>
    <border>
      <left style="medium">
        <color rgb="FFC0C0C0"/>
      </left>
      <top style="thin">
        <color rgb="FFC0C0C0"/>
      </top>
      <bottom style="thin">
        <color rgb="FFC0C0C0"/>
      </bottom>
    </border>
    <border>
      <right/>
      <top style="thin">
        <color rgb="FFC0C0C0"/>
      </top>
      <bottom style="thin">
        <color rgb="FFC0C0C0"/>
      </bottom>
    </border>
    <border>
      <right style="medium">
        <color rgb="FFC0C0C0"/>
      </right>
      <top style="thin">
        <color rgb="FFC0C0C0"/>
      </top>
      <bottom style="thin">
        <color rgb="FFC0C0C0"/>
      </bottom>
    </border>
    <border>
      <left style="medium">
        <color rgb="FFC0C0C0"/>
      </left>
      <right/>
      <top style="thin">
        <color rgb="FFC0C0C0"/>
      </top>
      <bottom style="thin">
        <color rgb="FFC0C0C0"/>
      </bottom>
    </border>
    <border>
      <left/>
      <top style="thin">
        <color rgb="FFC0C0C0"/>
      </top>
      <bottom style="thin">
        <color rgb="FFC0C0C0"/>
      </bottom>
    </border>
    <border>
      <left/>
      <right/>
      <top/>
    </border>
    <border>
      <left/>
      <right/>
    </border>
    <border>
      <left/>
      <right/>
      <top style="thin">
        <color rgb="FFC0C0C0"/>
      </top>
    </border>
    <border>
      <left/>
      <right style="medium">
        <color rgb="FFC0C0C0"/>
      </right>
      <top style="thin">
        <color rgb="FFC0C0C0"/>
      </top>
      <bottom style="thin">
        <color rgb="FFC0C0C0"/>
      </bottom>
    </border>
    <border>
      <left style="thin">
        <color rgb="FF000000"/>
      </left>
      <right style="thin">
        <color rgb="FF000000"/>
      </right>
      <top/>
      <bottom/>
    </border>
    <border>
      <left style="medium">
        <color rgb="FFC0C0C0"/>
      </left>
      <right style="medium">
        <color rgb="FFDDDDDD"/>
      </right>
      <bottom style="thin">
        <color rgb="FFC0C0C0"/>
      </bottom>
    </border>
    <border>
      <left style="medium">
        <color rgb="FFC0C0C0"/>
      </left>
      <right/>
      <top style="thin">
        <color rgb="FFC0C0C0"/>
      </top>
      <bottom/>
    </border>
    <border>
      <left/>
      <top style="thin">
        <color rgb="FFC0C0C0"/>
      </top>
      <bottom/>
    </border>
    <border>
      <top style="thin">
        <color rgb="FFC0C0C0"/>
      </top>
      <bottom/>
    </border>
    <border>
      <left style="medium">
        <color rgb="FFC0C0C0"/>
      </left>
      <right/>
      <bottom style="thin">
        <color rgb="FFC0C0C0"/>
      </bottom>
    </border>
    <border>
      <right/>
      <top style="thin">
        <color rgb="FFC0C0C0"/>
      </top>
      <bottom/>
    </border>
    <border>
      <right/>
      <bottom style="thin">
        <color rgb="FFC0C0C0"/>
      </bottom>
    </border>
    <border>
      <left/>
      <right style="medium">
        <color rgb="FFC0C0C0"/>
      </right>
      <top style="thin">
        <color rgb="FFC0C0C0"/>
      </top>
      <bottom/>
    </border>
    <border>
      <left style="medium">
        <color rgb="FFC0C0C0"/>
      </left>
      <right style="thin">
        <color rgb="FFC0C0C0"/>
      </right>
      <bottom style="thin">
        <color rgb="FFC0C0C0"/>
      </bottom>
    </border>
    <border>
      <left style="thin">
        <color rgb="FFC0C0C0"/>
      </left>
      <right style="thin">
        <color rgb="FFC0C0C0"/>
      </right>
      <bottom style="thin">
        <color rgb="FFC0C0C0"/>
      </bottom>
    </border>
    <border>
      <right/>
      <bottom style="medium">
        <color rgb="FFFF6600"/>
      </bottom>
    </border>
    <border>
      <left style="thin">
        <color rgb="FFC0C0C0"/>
      </left>
      <right style="medium">
        <color rgb="FFC0C0C0"/>
      </right>
      <top style="thin">
        <color rgb="FFC0C0C0"/>
      </top>
      <bottom style="thin">
        <color rgb="FFC0C0C0"/>
      </bottom>
    </border>
    <border>
      <left style="medium">
        <color rgb="FFC0C0C0"/>
      </left>
      <right style="thin">
        <color rgb="FFC0C0C0"/>
      </right>
      <top style="thin">
        <color rgb="FFC0C0C0"/>
      </top>
      <bottom style="thin">
        <color rgb="FFC0C0C0"/>
      </bottom>
    </border>
    <border>
      <left style="thin">
        <color rgb="FFC0C0C0"/>
      </left>
      <top style="thin">
        <color rgb="FFC0C0C0"/>
      </top>
      <bottom style="thin">
        <color rgb="FFC0C0C0"/>
      </bottom>
    </border>
    <border>
      <right style="thin">
        <color rgb="FFC0C0C0"/>
      </right>
      <top style="thin">
        <color rgb="FFC0C0C0"/>
      </top>
      <bottom style="thin">
        <color rgb="FFC0C0C0"/>
      </bottom>
    </border>
    <border>
      <left style="thin">
        <color rgb="FFC0C0C0"/>
      </left>
      <right style="thin">
        <color rgb="FFC0C0C0"/>
      </right>
      <top style="thin">
        <color rgb="FFC0C0C0"/>
      </top>
      <bottom style="thin">
        <color rgb="FFC0C0C0"/>
      </bottom>
    </border>
    <border>
      <left style="medium">
        <color rgb="FFC0C0C0"/>
      </left>
      <right style="thin">
        <color rgb="FFC0C0C0"/>
      </right>
      <top style="thin">
        <color rgb="FFC0C0C0"/>
      </top>
      <bottom style="medium">
        <color rgb="FFC0C0C0"/>
      </bottom>
    </border>
    <border>
      <left style="thin">
        <color rgb="FFC0C0C0"/>
      </left>
      <right style="thin">
        <color rgb="FFC0C0C0"/>
      </right>
      <top style="thin">
        <color rgb="FFC0C0C0"/>
      </top>
      <bottom style="medium">
        <color rgb="FFC0C0C0"/>
      </bottom>
    </border>
    <border>
      <left style="thin">
        <color rgb="FFC0C0C0"/>
      </left>
      <right style="medium">
        <color rgb="FFC0C0C0"/>
      </right>
      <top style="thin">
        <color rgb="FFC0C0C0"/>
      </top>
      <bottom style="medium">
        <color rgb="FFC0C0C0"/>
      </bottom>
    </border>
    <border>
      <left style="medium">
        <color rgb="FFC0C0C0"/>
      </left>
      <bottom style="medium">
        <color rgb="FFC0C0C0"/>
      </bottom>
    </border>
    <border>
      <bottom style="medium">
        <color rgb="FFC0C0C0"/>
      </bottom>
    </border>
    <border>
      <right style="medium">
        <color rgb="FFC0C0C0"/>
      </right>
      <bottom style="medium">
        <color rgb="FFC0C0C0"/>
      </bottom>
    </border>
  </borders>
  <cellStyleXfs count="1">
    <xf borderId="0" fillId="0" fontId="0" numFmtId="0" applyAlignment="1" applyFont="1"/>
  </cellStyleXfs>
  <cellXfs count="329">
    <xf borderId="0" fillId="0" fontId="0" numFmtId="0" xfId="0" applyAlignment="1" applyFont="1">
      <alignment readingOrder="0" shrinkToFit="0" vertical="bottom" wrapText="0"/>
    </xf>
    <xf borderId="0" fillId="0" fontId="1" numFmtId="0" xfId="0" applyAlignment="1" applyFont="1">
      <alignment shrinkToFit="0" wrapText="1"/>
    </xf>
    <xf borderId="1" fillId="2" fontId="2" numFmtId="17" xfId="0" applyAlignment="1" applyBorder="1" applyFill="1" applyFont="1" applyNumberFormat="1">
      <alignment horizontal="center"/>
    </xf>
    <xf borderId="2" fillId="0" fontId="3" numFmtId="0" xfId="0" applyAlignment="1" applyBorder="1" applyFont="1">
      <alignment horizontal="center" shrinkToFit="0" wrapText="1"/>
    </xf>
    <xf borderId="3" fillId="0" fontId="4" numFmtId="0" xfId="0" applyBorder="1" applyFont="1"/>
    <xf borderId="2" fillId="0" fontId="4" numFmtId="0" xfId="0" applyBorder="1" applyFont="1"/>
    <xf borderId="4" fillId="0" fontId="4" numFmtId="0" xfId="0" applyBorder="1" applyFont="1"/>
    <xf borderId="5" fillId="3" fontId="5" numFmtId="0" xfId="0" applyAlignment="1" applyBorder="1" applyFill="1" applyFont="1">
      <alignment horizontal="center" shrinkToFit="0" wrapText="1"/>
    </xf>
    <xf borderId="0" fillId="0" fontId="6" numFmtId="0" xfId="0" applyAlignment="1" applyFont="1">
      <alignment horizontal="left" shrinkToFit="0" vertical="center" wrapText="0"/>
    </xf>
    <xf borderId="0" fillId="0" fontId="7" numFmtId="0" xfId="0" applyAlignment="1" applyFont="1">
      <alignment vertical="bottom"/>
    </xf>
    <xf borderId="6" fillId="4" fontId="8" numFmtId="0" xfId="0" applyAlignment="1" applyBorder="1" applyFill="1" applyFont="1">
      <alignment readingOrder="0" shrinkToFit="0" vertical="center" wrapText="0"/>
    </xf>
    <xf borderId="0" fillId="0" fontId="7" numFmtId="0" xfId="0" applyFont="1"/>
    <xf borderId="7" fillId="0" fontId="4" numFmtId="0" xfId="0" applyBorder="1" applyFont="1"/>
    <xf borderId="8" fillId="2" fontId="9" numFmtId="0" xfId="0" applyAlignment="1" applyBorder="1" applyFont="1">
      <alignment horizontal="right" vertical="bottom"/>
    </xf>
    <xf borderId="9" fillId="0" fontId="4" numFmtId="0" xfId="0" applyBorder="1" applyFont="1"/>
    <xf borderId="10" fillId="0" fontId="4" numFmtId="0" xfId="0" applyBorder="1" applyFont="1"/>
    <xf borderId="11" fillId="0" fontId="4" numFmtId="0" xfId="0" applyBorder="1" applyFont="1"/>
    <xf borderId="0" fillId="0" fontId="6" numFmtId="0" xfId="0" applyAlignment="1" applyFont="1">
      <alignment shrinkToFit="0" vertical="bottom" wrapText="0"/>
    </xf>
    <xf borderId="0" fillId="0" fontId="10" numFmtId="164" xfId="0" applyAlignment="1" applyFont="1" applyNumberFormat="1">
      <alignment horizontal="right" shrinkToFit="0" wrapText="1"/>
    </xf>
    <xf borderId="12" fillId="0" fontId="11" numFmtId="0" xfId="0" applyAlignment="1" applyBorder="1" applyFont="1">
      <alignment shrinkToFit="0" vertical="bottom" wrapText="0"/>
    </xf>
    <xf borderId="0" fillId="0" fontId="12" numFmtId="14" xfId="0" applyAlignment="1" applyFont="1" applyNumberFormat="1">
      <alignment horizontal="left" shrinkToFit="0" vertical="bottom" wrapText="0"/>
    </xf>
    <xf borderId="13" fillId="5" fontId="13" numFmtId="0" xfId="0" applyAlignment="1" applyBorder="1" applyFill="1" applyFont="1">
      <alignment horizontal="right" vertical="bottom"/>
    </xf>
    <xf borderId="0" fillId="0" fontId="12" numFmtId="0" xfId="0" applyAlignment="1" applyFont="1">
      <alignment shrinkToFit="0" vertical="bottom" wrapText="0"/>
    </xf>
    <xf borderId="14" fillId="0" fontId="7" numFmtId="0" xfId="0" applyAlignment="1" applyBorder="1" applyFont="1">
      <alignment vertical="bottom"/>
    </xf>
    <xf borderId="13" fillId="6" fontId="13" numFmtId="0" xfId="0" applyAlignment="1" applyBorder="1" applyFill="1" applyFont="1">
      <alignment horizontal="right" vertical="bottom"/>
    </xf>
    <xf borderId="15" fillId="0" fontId="12" numFmtId="0" xfId="0" applyAlignment="1" applyBorder="1" applyFont="1">
      <alignment shrinkToFit="0" vertical="bottom" wrapText="0"/>
    </xf>
    <xf borderId="13" fillId="7" fontId="13" numFmtId="0" xfId="0" applyAlignment="1" applyBorder="1" applyFill="1" applyFont="1">
      <alignment horizontal="right" vertical="bottom"/>
    </xf>
    <xf borderId="16" fillId="3" fontId="5" numFmtId="0" xfId="0" applyAlignment="1" applyBorder="1" applyFont="1">
      <alignment horizontal="center" shrinkToFit="0" wrapText="1"/>
    </xf>
    <xf borderId="13" fillId="8" fontId="13" numFmtId="0" xfId="0" applyAlignment="1" applyBorder="1" applyFill="1" applyFont="1">
      <alignment horizontal="right" vertical="bottom"/>
    </xf>
    <xf borderId="14" fillId="0" fontId="4" numFmtId="0" xfId="0" applyBorder="1" applyFont="1"/>
    <xf borderId="13" fillId="9" fontId="13" numFmtId="0" xfId="0" applyAlignment="1" applyBorder="1" applyFill="1" applyFont="1">
      <alignment horizontal="right" vertical="bottom"/>
    </xf>
    <xf borderId="5" fillId="0" fontId="4" numFmtId="0" xfId="0" applyBorder="1" applyFont="1"/>
    <xf borderId="13" fillId="10" fontId="13" numFmtId="0" xfId="0" applyAlignment="1" applyBorder="1" applyFill="1" applyFont="1">
      <alignment horizontal="right" vertical="bottom"/>
    </xf>
    <xf borderId="17" fillId="11" fontId="5" numFmtId="0" xfId="0" applyAlignment="1" applyBorder="1" applyFill="1" applyFont="1">
      <alignment horizontal="center" shrinkToFit="0" wrapText="1"/>
    </xf>
    <xf borderId="13" fillId="12" fontId="13" numFmtId="0" xfId="0" applyAlignment="1" applyBorder="1" applyFill="1" applyFont="1">
      <alignment horizontal="right" vertical="bottom"/>
    </xf>
    <xf borderId="18" fillId="2" fontId="9" numFmtId="0" xfId="0" applyAlignment="1" applyBorder="1" applyFont="1">
      <alignment horizontal="right" readingOrder="0" shrinkToFit="0" vertical="bottom" wrapText="0"/>
    </xf>
    <xf borderId="13" fillId="13" fontId="13" numFmtId="0" xfId="0" applyAlignment="1" applyBorder="1" applyFill="1" applyFont="1">
      <alignment horizontal="right" vertical="bottom"/>
    </xf>
    <xf borderId="5" fillId="11" fontId="5" numFmtId="0" xfId="0" applyAlignment="1" applyBorder="1" applyFont="1">
      <alignment horizontal="center" shrinkToFit="0" wrapText="1"/>
    </xf>
    <xf borderId="0" fillId="0" fontId="12" numFmtId="0" xfId="0" applyAlignment="1" applyFont="1">
      <alignment readingOrder="0" shrinkToFit="0" vertical="bottom" wrapText="0"/>
    </xf>
    <xf borderId="19" fillId="0" fontId="4" numFmtId="0" xfId="0" applyBorder="1" applyFont="1"/>
    <xf borderId="20" fillId="0" fontId="14" numFmtId="0" xfId="0" applyAlignment="1" applyBorder="1" applyFont="1">
      <alignment shrinkToFit="0" wrapText="1"/>
    </xf>
    <xf borderId="21" fillId="5" fontId="13" numFmtId="0" xfId="0" applyAlignment="1" applyBorder="1" applyFont="1">
      <alignment horizontal="right" readingOrder="0" shrinkToFit="0" vertical="bottom" wrapText="0"/>
    </xf>
    <xf borderId="22" fillId="0" fontId="4" numFmtId="0" xfId="0" applyBorder="1" applyFont="1"/>
    <xf borderId="5" fillId="0" fontId="7" numFmtId="0" xfId="0" applyBorder="1" applyFont="1"/>
    <xf borderId="0" fillId="0" fontId="11" numFmtId="0" xfId="0" applyAlignment="1" applyFont="1">
      <alignment shrinkToFit="0" vertical="bottom" wrapText="0"/>
    </xf>
    <xf borderId="5" fillId="0" fontId="7" numFmtId="164" xfId="0" applyAlignment="1" applyBorder="1" applyFont="1" applyNumberFormat="1">
      <alignment vertical="bottom"/>
    </xf>
    <xf borderId="23" fillId="14" fontId="15" numFmtId="0" xfId="0" applyAlignment="1" applyBorder="1" applyFill="1" applyFont="1">
      <alignment shrinkToFit="0" vertical="bottom" wrapText="0"/>
    </xf>
    <xf borderId="24" fillId="14" fontId="16" numFmtId="0" xfId="0" applyAlignment="1" applyBorder="1" applyFont="1">
      <alignment horizontal="center" readingOrder="0" shrinkToFit="0" vertical="bottom" wrapText="0"/>
    </xf>
    <xf borderId="5" fillId="0" fontId="17" numFmtId="164" xfId="0" applyAlignment="1" applyBorder="1" applyFont="1" applyNumberFormat="1">
      <alignment horizontal="right" shrinkToFit="0" vertical="bottom" wrapText="1"/>
    </xf>
    <xf borderId="25" fillId="0" fontId="4" numFmtId="0" xfId="0" applyBorder="1" applyFont="1"/>
    <xf borderId="17" fillId="0" fontId="4" numFmtId="0" xfId="0" applyBorder="1" applyFont="1"/>
    <xf borderId="26" fillId="15" fontId="18" numFmtId="0" xfId="0" applyAlignment="1" applyBorder="1" applyFill="1" applyFont="1">
      <alignment horizontal="right" vertical="bottom"/>
    </xf>
    <xf borderId="27" fillId="16" fontId="15" numFmtId="0" xfId="0" applyAlignment="1" applyBorder="1" applyFill="1" applyFont="1">
      <alignment horizontal="center" shrinkToFit="0" vertical="bottom" wrapText="0"/>
    </xf>
    <xf borderId="5" fillId="0" fontId="17" numFmtId="0" xfId="0" applyAlignment="1" applyBorder="1" applyFont="1">
      <alignment readingOrder="0" shrinkToFit="0" wrapText="1"/>
    </xf>
    <xf borderId="27" fillId="14" fontId="16" numFmtId="0" xfId="0" applyAlignment="1" applyBorder="1" applyFont="1">
      <alignment horizontal="center" shrinkToFit="0" vertical="bottom" wrapText="0"/>
    </xf>
    <xf borderId="5" fillId="0" fontId="17" numFmtId="164" xfId="0" applyAlignment="1" applyBorder="1" applyFont="1" applyNumberFormat="1">
      <alignment horizontal="right" readingOrder="0" shrinkToFit="0" vertical="bottom" wrapText="1"/>
    </xf>
    <xf borderId="28" fillId="14" fontId="16" numFmtId="0" xfId="0" applyAlignment="1" applyBorder="1" applyFont="1">
      <alignment horizontal="center" shrinkToFit="0" vertical="bottom" wrapText="0"/>
    </xf>
    <xf borderId="17" fillId="0" fontId="14" numFmtId="0" xfId="0" applyAlignment="1" applyBorder="1" applyFont="1">
      <alignment shrinkToFit="0" wrapText="1"/>
    </xf>
    <xf borderId="21" fillId="6" fontId="13" numFmtId="0" xfId="0" applyAlignment="1" applyBorder="1" applyFont="1">
      <alignment horizontal="right" readingOrder="0" shrinkToFit="0" vertical="bottom" wrapText="0"/>
    </xf>
    <xf borderId="5" fillId="0" fontId="17" numFmtId="0" xfId="0" applyAlignment="1" applyBorder="1" applyFont="1">
      <alignment shrinkToFit="0" wrapText="1"/>
    </xf>
    <xf borderId="15" fillId="0" fontId="6" numFmtId="0" xfId="0" applyAlignment="1" applyBorder="1" applyFont="1">
      <alignment shrinkToFit="0" vertical="bottom" wrapText="0"/>
    </xf>
    <xf borderId="26" fillId="0" fontId="4" numFmtId="0" xfId="0" applyBorder="1" applyFont="1"/>
    <xf borderId="20" fillId="0" fontId="4" numFmtId="0" xfId="0" applyBorder="1" applyFont="1"/>
    <xf borderId="29" fillId="2" fontId="9" numFmtId="0" xfId="0" applyAlignment="1" applyBorder="1" applyFont="1">
      <alignment horizontal="center" vertical="bottom"/>
    </xf>
    <xf borderId="0" fillId="0" fontId="12" numFmtId="165" xfId="0" applyAlignment="1" applyFont="1" applyNumberFormat="1">
      <alignment shrinkToFit="0" vertical="bottom" wrapText="0"/>
    </xf>
    <xf borderId="26" fillId="17" fontId="9" numFmtId="0" xfId="0" applyAlignment="1" applyBorder="1" applyFill="1" applyFont="1">
      <alignment horizontal="center" vertical="bottom"/>
    </xf>
    <xf borderId="15" fillId="0" fontId="12" numFmtId="165" xfId="0" applyAlignment="1" applyBorder="1" applyFont="1" applyNumberFormat="1">
      <alignment shrinkToFit="0" vertical="bottom" wrapText="0"/>
    </xf>
    <xf borderId="26" fillId="2" fontId="9" numFmtId="0" xfId="0" applyAlignment="1" applyBorder="1" applyFont="1">
      <alignment horizontal="center" vertical="bottom"/>
    </xf>
    <xf borderId="5" fillId="0" fontId="19" numFmtId="0" xfId="0" applyAlignment="1" applyBorder="1" applyFont="1">
      <alignment shrinkToFit="0" vertical="bottom" wrapText="1"/>
    </xf>
    <xf borderId="30" fillId="18" fontId="20" numFmtId="0" xfId="0" applyAlignment="1" applyBorder="1" applyFill="1" applyFont="1">
      <alignment vertical="bottom"/>
    </xf>
    <xf borderId="5" fillId="0" fontId="7" numFmtId="0" xfId="0" applyAlignment="1" applyBorder="1" applyFont="1">
      <alignment vertical="bottom"/>
    </xf>
    <xf borderId="13" fillId="19" fontId="20" numFmtId="0" xfId="0" applyAlignment="1" applyBorder="1" applyFill="1" applyFont="1">
      <alignment vertical="bottom"/>
    </xf>
    <xf borderId="5" fillId="0" fontId="19" numFmtId="164" xfId="0" applyAlignment="1" applyBorder="1" applyFont="1" applyNumberFormat="1">
      <alignment horizontal="right" shrinkToFit="0" vertical="bottom" wrapText="1"/>
    </xf>
    <xf borderId="13" fillId="18" fontId="20" numFmtId="0" xfId="0" applyAlignment="1" applyBorder="1" applyFont="1">
      <alignment vertical="bottom"/>
    </xf>
    <xf borderId="0" fillId="0" fontId="6" numFmtId="165" xfId="0" applyAlignment="1" applyFont="1" applyNumberFormat="1">
      <alignment shrinkToFit="0" vertical="bottom" wrapText="0"/>
    </xf>
    <xf borderId="26" fillId="19" fontId="20" numFmtId="0" xfId="0" applyAlignment="1" applyBorder="1" applyFont="1">
      <alignment vertical="bottom"/>
    </xf>
    <xf borderId="20" fillId="0" fontId="10" numFmtId="0" xfId="0" applyAlignment="1" applyBorder="1" applyFont="1">
      <alignment shrinkToFit="0" vertical="bottom" wrapText="1"/>
    </xf>
    <xf borderId="21" fillId="7" fontId="13" numFmtId="0" xfId="0" applyAlignment="1" applyBorder="1" applyFont="1">
      <alignment horizontal="right" readingOrder="0" shrinkToFit="0" vertical="bottom" wrapText="0"/>
    </xf>
    <xf borderId="5" fillId="0" fontId="7" numFmtId="164" xfId="0" applyAlignment="1" applyBorder="1" applyFont="1" applyNumberFormat="1">
      <alignment horizontal="right" vertical="bottom"/>
    </xf>
    <xf borderId="31" fillId="0" fontId="21" numFmtId="0" xfId="0" applyAlignment="1" applyBorder="1" applyFont="1">
      <alignment shrinkToFit="0" vertical="top" wrapText="1"/>
    </xf>
    <xf borderId="29" fillId="18" fontId="20" numFmtId="0" xfId="0" applyAlignment="1" applyBorder="1" applyFont="1">
      <alignment vertical="bottom"/>
    </xf>
    <xf borderId="31" fillId="0" fontId="12" numFmtId="165" xfId="0" applyAlignment="1" applyBorder="1" applyFont="1" applyNumberFormat="1">
      <alignment shrinkToFit="0" vertical="bottom" wrapText="0"/>
    </xf>
    <xf borderId="20" fillId="20" fontId="10" numFmtId="0" xfId="0" applyAlignment="1" applyBorder="1" applyFill="1" applyFont="1">
      <alignment shrinkToFit="0" vertical="bottom" wrapText="1"/>
    </xf>
    <xf borderId="32" fillId="0" fontId="12" numFmtId="165" xfId="0" applyAlignment="1" applyBorder="1" applyFont="1" applyNumberFormat="1">
      <alignment shrinkToFit="0" vertical="bottom" wrapText="0"/>
    </xf>
    <xf borderId="21" fillId="8" fontId="13" numFmtId="0" xfId="0" applyAlignment="1" applyBorder="1" applyFont="1">
      <alignment horizontal="right" readingOrder="0" shrinkToFit="0" vertical="bottom" wrapText="0"/>
    </xf>
    <xf borderId="17" fillId="0" fontId="10" numFmtId="0" xfId="0" applyAlignment="1" applyBorder="1" applyFont="1">
      <alignment shrinkToFit="0" vertical="bottom" wrapText="1"/>
    </xf>
    <xf borderId="26" fillId="18" fontId="20" numFmtId="0" xfId="0" applyAlignment="1" applyBorder="1" applyFont="1">
      <alignment vertical="bottom"/>
    </xf>
    <xf borderId="5" fillId="0" fontId="19" numFmtId="164" xfId="0" applyAlignment="1" applyBorder="1" applyFont="1" applyNumberFormat="1">
      <alignment horizontal="right" readingOrder="0" shrinkToFit="0" vertical="bottom" wrapText="1"/>
    </xf>
    <xf borderId="31" fillId="0" fontId="12" numFmtId="0" xfId="0" applyAlignment="1" applyBorder="1" applyFont="1">
      <alignment shrinkToFit="0" vertical="top" wrapText="1"/>
    </xf>
    <xf borderId="5" fillId="0" fontId="7" numFmtId="164" xfId="0" applyAlignment="1" applyBorder="1" applyFont="1" applyNumberFormat="1">
      <alignment horizontal="right" readingOrder="0" vertical="bottom"/>
    </xf>
    <xf borderId="31" fillId="0" fontId="12" numFmtId="166" xfId="0" applyAlignment="1" applyBorder="1" applyFont="1" applyNumberFormat="1">
      <alignment horizontal="right" vertical="bottom"/>
    </xf>
    <xf borderId="0" fillId="21" fontId="7" numFmtId="0" xfId="0" applyAlignment="1" applyFill="1" applyFont="1">
      <alignment vertical="bottom"/>
    </xf>
    <xf borderId="33" fillId="0" fontId="12" numFmtId="166" xfId="0" applyAlignment="1" applyBorder="1" applyFont="1" applyNumberFormat="1">
      <alignment horizontal="right" vertical="bottom"/>
    </xf>
    <xf borderId="0" fillId="21" fontId="7" numFmtId="0" xfId="0" applyFont="1"/>
    <xf borderId="34" fillId="0" fontId="12" numFmtId="166" xfId="0" applyAlignment="1" applyBorder="1" applyFont="1" applyNumberFormat="1">
      <alignment horizontal="right" vertical="bottom"/>
    </xf>
    <xf borderId="0" fillId="21" fontId="10" numFmtId="164" xfId="0" applyAlignment="1" applyFont="1" applyNumberFormat="1">
      <alignment horizontal="right" shrinkToFit="0" wrapText="1"/>
    </xf>
    <xf borderId="35" fillId="22" fontId="12" numFmtId="166" xfId="0" applyAlignment="1" applyBorder="1" applyFill="1" applyFont="1" applyNumberFormat="1">
      <alignment shrinkToFit="0" vertical="bottom" wrapText="0"/>
    </xf>
    <xf borderId="16" fillId="23" fontId="5" numFmtId="0" xfId="0" applyAlignment="1" applyBorder="1" applyFill="1" applyFont="1">
      <alignment horizontal="center" shrinkToFit="0" wrapText="1"/>
    </xf>
    <xf borderId="21" fillId="9" fontId="13" numFmtId="0" xfId="0" applyAlignment="1" applyBorder="1" applyFont="1">
      <alignment horizontal="right" readingOrder="0" shrinkToFit="0" vertical="bottom" wrapText="0"/>
    </xf>
    <xf borderId="17" fillId="24" fontId="5" numFmtId="0" xfId="0" applyAlignment="1" applyBorder="1" applyFill="1" applyFont="1">
      <alignment horizontal="center" shrinkToFit="0" wrapText="1"/>
    </xf>
    <xf borderId="5" fillId="24" fontId="5" numFmtId="0" xfId="0" applyAlignment="1" applyBorder="1" applyFont="1">
      <alignment horizontal="center" shrinkToFit="0" wrapText="1"/>
    </xf>
    <xf borderId="36" fillId="0" fontId="12" numFmtId="0" xfId="0" applyAlignment="1" applyBorder="1" applyFont="1">
      <alignment shrinkToFit="0" vertical="top" wrapText="1"/>
    </xf>
    <xf borderId="31" fillId="0" fontId="16" numFmtId="166" xfId="0" applyAlignment="1" applyBorder="1" applyFont="1" applyNumberFormat="1">
      <alignment readingOrder="0" shrinkToFit="0" vertical="bottom" wrapText="0"/>
    </xf>
    <xf borderId="37" fillId="0" fontId="16" numFmtId="166" xfId="0" applyAlignment="1" applyBorder="1" applyFont="1" applyNumberFormat="1">
      <alignment readingOrder="0" shrinkToFit="0" vertical="bottom" wrapText="0"/>
    </xf>
    <xf borderId="33" fillId="0" fontId="16" numFmtId="166" xfId="0" applyAlignment="1" applyBorder="1" applyFont="1" applyNumberFormat="1">
      <alignment readingOrder="0" shrinkToFit="0" vertical="bottom" wrapText="0"/>
    </xf>
    <xf borderId="33" fillId="0" fontId="16" numFmtId="166" xfId="0" applyAlignment="1" applyBorder="1" applyFont="1" applyNumberFormat="1">
      <alignment shrinkToFit="0" vertical="bottom" wrapText="0"/>
    </xf>
    <xf borderId="35" fillId="22" fontId="16" numFmtId="166" xfId="0" applyAlignment="1" applyBorder="1" applyFont="1" applyNumberFormat="1">
      <alignment shrinkToFit="0" vertical="bottom" wrapText="0"/>
    </xf>
    <xf borderId="21" fillId="10" fontId="13" numFmtId="0" xfId="0" applyAlignment="1" applyBorder="1" applyFont="1">
      <alignment horizontal="right" readingOrder="0" shrinkToFit="0" vertical="bottom" wrapText="0"/>
    </xf>
    <xf borderId="31" fillId="0" fontId="16" numFmtId="0" xfId="0" applyAlignment="1" applyBorder="1" applyFont="1">
      <alignment shrinkToFit="0" vertical="top" wrapText="1"/>
    </xf>
    <xf borderId="31" fillId="0" fontId="12" numFmtId="167" xfId="0" applyAlignment="1" applyBorder="1" applyFont="1" applyNumberFormat="1">
      <alignment shrinkToFit="0" vertical="bottom" wrapText="0"/>
    </xf>
    <xf borderId="37" fillId="0" fontId="12" numFmtId="167" xfId="0" applyAlignment="1" applyBorder="1" applyFont="1" applyNumberFormat="1">
      <alignment shrinkToFit="0" vertical="bottom" wrapText="0"/>
    </xf>
    <xf borderId="30" fillId="5" fontId="13" numFmtId="0" xfId="0" applyAlignment="1" applyBorder="1" applyFont="1">
      <alignment horizontal="right" vertical="bottom"/>
    </xf>
    <xf borderId="35" fillId="22" fontId="12" numFmtId="167" xfId="0" applyAlignment="1" applyBorder="1" applyFont="1" applyNumberFormat="1">
      <alignment shrinkToFit="0" vertical="bottom" wrapText="0"/>
    </xf>
    <xf borderId="21" fillId="12" fontId="13" numFmtId="0" xfId="0" applyAlignment="1" applyBorder="1" applyFont="1">
      <alignment horizontal="right" readingOrder="0" shrinkToFit="0" vertical="bottom" wrapText="0"/>
    </xf>
    <xf borderId="16" fillId="25" fontId="5" numFmtId="0" xfId="0" applyAlignment="1" applyBorder="1" applyFill="1" applyFont="1">
      <alignment horizontal="center" shrinkToFit="0" wrapText="1"/>
    </xf>
    <xf borderId="31" fillId="0" fontId="12" numFmtId="9" xfId="0" applyAlignment="1" applyBorder="1" applyFont="1" applyNumberFormat="1">
      <alignment shrinkToFit="0" vertical="bottom" wrapText="0"/>
    </xf>
    <xf borderId="17" fillId="26" fontId="5" numFmtId="0" xfId="0" applyAlignment="1" applyBorder="1" applyFill="1" applyFont="1">
      <alignment horizontal="center" shrinkToFit="0" wrapText="1"/>
    </xf>
    <xf borderId="5" fillId="26" fontId="5" numFmtId="0" xfId="0" applyAlignment="1" applyBorder="1" applyFont="1">
      <alignment horizontal="center" shrinkToFit="0" wrapText="1"/>
    </xf>
    <xf borderId="37" fillId="0" fontId="12" numFmtId="9" xfId="0" applyAlignment="1" applyBorder="1" applyFont="1" applyNumberFormat="1">
      <alignment shrinkToFit="0" vertical="bottom" wrapText="0"/>
    </xf>
    <xf borderId="38" fillId="19" fontId="20" numFmtId="0" xfId="0" applyAlignment="1" applyBorder="1" applyFont="1">
      <alignment vertical="bottom"/>
    </xf>
    <xf borderId="26" fillId="15" fontId="18" numFmtId="0" xfId="0" applyAlignment="1" applyBorder="1" applyFont="1">
      <alignment horizontal="right" shrinkToFit="0" vertical="bottom" wrapText="0"/>
    </xf>
    <xf borderId="35" fillId="22" fontId="12" numFmtId="9" xfId="0" applyAlignment="1" applyBorder="1" applyFont="1" applyNumberFormat="1">
      <alignment shrinkToFit="0" vertical="bottom" wrapText="0"/>
    </xf>
    <xf borderId="21" fillId="13" fontId="13" numFmtId="0" xfId="0" applyAlignment="1" applyBorder="1" applyFont="1">
      <alignment horizontal="right" readingOrder="0" shrinkToFit="0" vertical="bottom" wrapText="0"/>
    </xf>
    <xf borderId="31" fillId="0" fontId="12" numFmtId="166" xfId="0" applyAlignment="1" applyBorder="1" applyFont="1" applyNumberFormat="1">
      <alignment shrinkToFit="0" vertical="bottom" wrapText="0"/>
    </xf>
    <xf borderId="37" fillId="0" fontId="12" numFmtId="166" xfId="0" applyAlignment="1" applyBorder="1" applyFont="1" applyNumberFormat="1">
      <alignment shrinkToFit="0" vertical="bottom" wrapText="0"/>
    </xf>
    <xf borderId="29" fillId="27" fontId="22" numFmtId="0" xfId="0" applyAlignment="1" applyBorder="1" applyFill="1" applyFont="1">
      <alignment horizontal="right" readingOrder="0" shrinkToFit="0" vertical="bottom" wrapText="0"/>
    </xf>
    <xf borderId="36" fillId="0" fontId="12" numFmtId="166" xfId="0" applyAlignment="1" applyBorder="1" applyFont="1" applyNumberFormat="1">
      <alignment shrinkToFit="0" vertical="bottom" wrapText="0"/>
    </xf>
    <xf borderId="33" fillId="0" fontId="12" numFmtId="166" xfId="0" applyAlignment="1" applyBorder="1" applyFont="1" applyNumberFormat="1">
      <alignment shrinkToFit="0" vertical="bottom" wrapText="0"/>
    </xf>
    <xf borderId="15" fillId="0" fontId="11" numFmtId="0" xfId="0" applyAlignment="1" applyBorder="1" applyFont="1">
      <alignment shrinkToFit="0" vertical="bottom" wrapText="0"/>
    </xf>
    <xf borderId="39" fillId="22" fontId="16" numFmtId="0" xfId="0" applyAlignment="1" applyBorder="1" applyFont="1">
      <alignment horizontal="right" shrinkToFit="0" vertical="top" wrapText="1"/>
    </xf>
    <xf borderId="39" fillId="22" fontId="16" numFmtId="165" xfId="0" applyAlignment="1" applyBorder="1" applyFont="1" applyNumberFormat="1">
      <alignment shrinkToFit="0" vertical="bottom" wrapText="0"/>
    </xf>
    <xf borderId="16" fillId="28" fontId="5" numFmtId="0" xfId="0" applyAlignment="1" applyBorder="1" applyFill="1" applyFont="1">
      <alignment horizontal="center" shrinkToFit="0" wrapText="1"/>
    </xf>
    <xf borderId="17" fillId="29" fontId="5" numFmtId="0" xfId="0" applyAlignment="1" applyBorder="1" applyFill="1" applyFont="1">
      <alignment horizontal="center" shrinkToFit="0" wrapText="1"/>
    </xf>
    <xf borderId="5" fillId="29" fontId="5" numFmtId="0" xfId="0" applyAlignment="1" applyBorder="1" applyFont="1">
      <alignment horizontal="center" shrinkToFit="0" wrapText="1"/>
    </xf>
    <xf borderId="40" fillId="30" fontId="16" numFmtId="166" xfId="0" applyAlignment="1" applyBorder="1" applyFill="1" applyFont="1" applyNumberFormat="1">
      <alignment shrinkToFit="0" vertical="bottom" wrapText="0"/>
    </xf>
    <xf borderId="0" fillId="0" fontId="11" numFmtId="165" xfId="0" applyAlignment="1" applyFont="1" applyNumberFormat="1">
      <alignment shrinkToFit="0" vertical="bottom" wrapText="0"/>
    </xf>
    <xf borderId="15" fillId="0" fontId="6" numFmtId="0" xfId="0" applyAlignment="1" applyBorder="1" applyFont="1">
      <alignment shrinkToFit="0" vertical="center" wrapText="0"/>
    </xf>
    <xf borderId="0" fillId="0" fontId="21" numFmtId="0" xfId="0" applyAlignment="1" applyFont="1">
      <alignment horizontal="left" shrinkToFit="0" vertical="center" wrapText="1"/>
    </xf>
    <xf borderId="41" fillId="0" fontId="21" numFmtId="0" xfId="0" applyAlignment="1" applyBorder="1" applyFont="1">
      <alignment horizontal="left" shrinkToFit="0" vertical="center" wrapText="1"/>
    </xf>
    <xf borderId="0" fillId="0" fontId="6" numFmtId="165" xfId="0" applyAlignment="1" applyFont="1" applyNumberFormat="1">
      <alignment shrinkToFit="0" vertical="center" wrapText="0"/>
    </xf>
    <xf borderId="0" fillId="16" fontId="23" numFmtId="0" xfId="0" applyAlignment="1" applyFont="1">
      <alignment readingOrder="0" shrinkToFit="0" vertical="center" wrapText="0"/>
    </xf>
    <xf borderId="0" fillId="0" fontId="6" numFmtId="0" xfId="0" applyAlignment="1" applyFont="1">
      <alignment shrinkToFit="0" vertical="center" wrapText="0"/>
    </xf>
    <xf borderId="0" fillId="0" fontId="24" numFmtId="0" xfId="0" applyAlignment="1" applyFont="1">
      <alignment horizontal="left" readingOrder="0" shrinkToFit="0" vertical="center" wrapText="1"/>
    </xf>
    <xf borderId="0" fillId="0" fontId="25" numFmtId="0" xfId="0" applyAlignment="1" applyFont="1">
      <alignment horizontal="left" readingOrder="0" shrinkToFit="0" vertical="center" wrapText="1"/>
    </xf>
    <xf borderId="0" fillId="0" fontId="0" numFmtId="0" xfId="0" applyAlignment="1" applyFont="1">
      <alignment horizontal="left" readingOrder="0" shrinkToFit="0" vertical="center" wrapText="1"/>
    </xf>
    <xf borderId="13" fillId="5" fontId="13" numFmtId="0" xfId="0" applyAlignment="1" applyBorder="1" applyFont="1">
      <alignment horizontal="right" shrinkToFit="0" vertical="bottom" wrapText="0"/>
    </xf>
    <xf borderId="0" fillId="0" fontId="26" numFmtId="0" xfId="0" applyAlignment="1" applyFont="1">
      <alignment horizontal="left" readingOrder="0" shrinkToFit="0" vertical="center" wrapText="1"/>
    </xf>
    <xf borderId="0" fillId="0" fontId="21" numFmtId="0" xfId="0" applyAlignment="1" applyFont="1">
      <alignment horizontal="left" readingOrder="0" shrinkToFit="0" vertical="center" wrapText="1"/>
    </xf>
    <xf borderId="42" fillId="0" fontId="21" numFmtId="0" xfId="0" applyAlignment="1" applyBorder="1" applyFont="1">
      <alignment horizontal="left" shrinkToFit="0" vertical="center" wrapText="1"/>
    </xf>
    <xf borderId="43" fillId="0" fontId="4" numFmtId="0" xfId="0" applyBorder="1" applyFont="1"/>
    <xf borderId="44" fillId="0" fontId="4" numFmtId="0" xfId="0" applyBorder="1" applyFont="1"/>
    <xf borderId="26" fillId="6" fontId="13" numFmtId="0" xfId="0" applyAlignment="1" applyBorder="1" applyFont="1">
      <alignment horizontal="right" vertical="bottom"/>
    </xf>
    <xf borderId="27" fillId="14" fontId="16" numFmtId="0" xfId="0" applyAlignment="1" applyBorder="1" applyFont="1">
      <alignment horizontal="left" shrinkToFit="0" vertical="bottom" wrapText="0"/>
    </xf>
    <xf borderId="31" fillId="0" fontId="12" numFmtId="0" xfId="0" applyAlignment="1" applyBorder="1" applyFont="1">
      <alignment shrinkToFit="0" vertical="bottom" wrapText="0"/>
    </xf>
    <xf borderId="31" fillId="0" fontId="12" numFmtId="1" xfId="0" applyAlignment="1" applyBorder="1" applyFont="1" applyNumberFormat="1">
      <alignment shrinkToFit="0" vertical="bottom" wrapText="0"/>
    </xf>
    <xf borderId="37" fillId="0" fontId="12" numFmtId="1" xfId="0" applyAlignment="1" applyBorder="1" applyFont="1" applyNumberFormat="1">
      <alignment shrinkToFit="0" vertical="bottom" wrapText="0"/>
    </xf>
    <xf borderId="35" fillId="22" fontId="12" numFmtId="1" xfId="0" applyAlignment="1" applyBorder="1" applyFont="1" applyNumberFormat="1">
      <alignment shrinkToFit="0" vertical="bottom" wrapText="0"/>
    </xf>
    <xf borderId="31" fillId="0" fontId="12" numFmtId="0" xfId="0" applyAlignment="1" applyBorder="1" applyFont="1">
      <alignment readingOrder="0" shrinkToFit="0" vertical="bottom" wrapText="0"/>
    </xf>
    <xf borderId="0" fillId="0" fontId="12" numFmtId="1" xfId="0" applyAlignment="1" applyFont="1" applyNumberFormat="1">
      <alignment shrinkToFit="0" vertical="bottom" wrapText="0"/>
    </xf>
    <xf borderId="45" fillId="0" fontId="12" numFmtId="1" xfId="0" applyAlignment="1" applyBorder="1" applyFont="1" applyNumberFormat="1">
      <alignment shrinkToFit="0" vertical="bottom" wrapText="0"/>
    </xf>
    <xf borderId="36" fillId="0" fontId="12" numFmtId="0" xfId="0" applyAlignment="1" applyBorder="1" applyFont="1">
      <alignment shrinkToFit="0" vertical="bottom" wrapText="0"/>
    </xf>
    <xf borderId="36" fillId="0" fontId="12" numFmtId="1" xfId="0" applyAlignment="1" applyBorder="1" applyFont="1" applyNumberFormat="1">
      <alignment shrinkToFit="0" vertical="bottom" wrapText="0"/>
    </xf>
    <xf borderId="33" fillId="0" fontId="12" numFmtId="1" xfId="0" applyAlignment="1" applyBorder="1" applyFont="1" applyNumberFormat="1">
      <alignment shrinkToFit="0" vertical="bottom" wrapText="0"/>
    </xf>
    <xf borderId="0" fillId="31" fontId="27" numFmtId="1" xfId="0" applyAlignment="1" applyFill="1" applyFont="1" applyNumberFormat="1">
      <alignment readingOrder="0"/>
    </xf>
    <xf borderId="46" fillId="31" fontId="27" numFmtId="0" xfId="0" applyAlignment="1" applyBorder="1" applyFont="1">
      <alignment readingOrder="0" vertical="top"/>
    </xf>
    <xf borderId="0" fillId="0" fontId="28" numFmtId="0" xfId="0" applyAlignment="1" applyFont="1">
      <alignment readingOrder="0"/>
    </xf>
    <xf borderId="47" fillId="0" fontId="29" numFmtId="0" xfId="0" applyAlignment="1" applyBorder="1" applyFont="1">
      <alignment horizontal="right" shrinkToFit="0" vertical="bottom" wrapText="0"/>
    </xf>
    <xf borderId="48" fillId="0" fontId="12" numFmtId="1" xfId="0" applyAlignment="1" applyBorder="1" applyFont="1" applyNumberFormat="1">
      <alignment shrinkToFit="0" vertical="bottom" wrapText="0"/>
    </xf>
    <xf borderId="49" fillId="0" fontId="12" numFmtId="1" xfId="0" applyAlignment="1" applyBorder="1" applyFont="1" applyNumberFormat="1">
      <alignment shrinkToFit="0" vertical="bottom" wrapText="0"/>
    </xf>
    <xf borderId="50" fillId="22" fontId="12" numFmtId="1" xfId="0" applyAlignment="1" applyBorder="1" applyFont="1" applyNumberFormat="1">
      <alignment shrinkToFit="0" vertical="bottom" wrapText="0"/>
    </xf>
    <xf borderId="51" fillId="0" fontId="12" numFmtId="1" xfId="0" applyAlignment="1" applyBorder="1" applyFont="1" applyNumberFormat="1">
      <alignment shrinkToFit="0" vertical="bottom" wrapText="0"/>
    </xf>
    <xf borderId="52" fillId="0" fontId="12" numFmtId="1" xfId="0" applyAlignment="1" applyBorder="1" applyFont="1" applyNumberFormat="1">
      <alignment shrinkToFit="0" vertical="bottom" wrapText="0"/>
    </xf>
    <xf borderId="52" fillId="22" fontId="16" numFmtId="1" xfId="0" applyAlignment="1" applyBorder="1" applyFont="1" applyNumberFormat="1">
      <alignment shrinkToFit="0" vertical="bottom" wrapText="0"/>
    </xf>
    <xf borderId="53" fillId="0" fontId="6" numFmtId="165" xfId="0" applyAlignment="1" applyBorder="1" applyFont="1" applyNumberFormat="1">
      <alignment shrinkToFit="0" vertical="bottom" wrapText="0"/>
    </xf>
    <xf borderId="54" fillId="0" fontId="6" numFmtId="0" xfId="0" applyAlignment="1" applyBorder="1" applyFont="1">
      <alignment shrinkToFit="0" vertical="bottom" wrapText="0"/>
    </xf>
    <xf borderId="34" fillId="0" fontId="30" numFmtId="1" xfId="0" applyAlignment="1" applyBorder="1" applyFont="1" applyNumberFormat="1">
      <alignment shrinkToFit="0" vertical="bottom" wrapText="0"/>
    </xf>
    <xf borderId="0" fillId="32" fontId="7" numFmtId="0" xfId="0" applyAlignment="1" applyFill="1" applyFont="1">
      <alignment vertical="bottom"/>
    </xf>
    <xf borderId="33" fillId="0" fontId="30" numFmtId="1" xfId="0" applyAlignment="1" applyBorder="1" applyFont="1" applyNumberFormat="1">
      <alignment shrinkToFit="0" vertical="bottom" wrapText="0"/>
    </xf>
    <xf borderId="0" fillId="32" fontId="7" numFmtId="0" xfId="0" applyFont="1"/>
    <xf borderId="33" fillId="22" fontId="16" numFmtId="1" xfId="0" applyAlignment="1" applyBorder="1" applyFont="1" applyNumberFormat="1">
      <alignment shrinkToFit="0" vertical="bottom" wrapText="0"/>
    </xf>
    <xf borderId="55" fillId="0" fontId="6" numFmtId="0" xfId="0" applyAlignment="1" applyBorder="1" applyFont="1">
      <alignment shrinkToFit="0" vertical="bottom" wrapText="0"/>
    </xf>
    <xf borderId="0" fillId="32" fontId="10" numFmtId="164" xfId="0" applyAlignment="1" applyFont="1" applyNumberFormat="1">
      <alignment horizontal="right" shrinkToFit="0" wrapText="1"/>
    </xf>
    <xf borderId="55" fillId="0" fontId="12" numFmtId="9" xfId="0" applyAlignment="1" applyBorder="1" applyFont="1" applyNumberFormat="1">
      <alignment shrinkToFit="0" vertical="bottom" wrapText="0"/>
    </xf>
    <xf borderId="56" fillId="18" fontId="20" numFmtId="0" xfId="0" applyAlignment="1" applyBorder="1" applyFont="1">
      <alignment vertical="bottom"/>
    </xf>
    <xf borderId="57" fillId="0" fontId="12" numFmtId="9" xfId="0" applyAlignment="1" applyBorder="1" applyFont="1" applyNumberFormat="1">
      <alignment shrinkToFit="0" vertical="bottom" wrapText="0"/>
    </xf>
    <xf borderId="13" fillId="12" fontId="13" numFmtId="0" xfId="0" applyAlignment="1" applyBorder="1" applyFont="1">
      <alignment shrinkToFit="0" vertical="bottom" wrapText="0"/>
    </xf>
    <xf borderId="58" fillId="22" fontId="16" numFmtId="9" xfId="0" applyAlignment="1" applyBorder="1" applyFont="1" applyNumberFormat="1">
      <alignment shrinkToFit="0" vertical="bottom" wrapText="0"/>
    </xf>
    <xf borderId="45" fillId="0" fontId="12" numFmtId="9" xfId="0" applyAlignment="1" applyBorder="1" applyFont="1" applyNumberFormat="1">
      <alignment shrinkToFit="0" vertical="bottom" wrapText="0"/>
    </xf>
    <xf borderId="59" fillId="22" fontId="16" numFmtId="9" xfId="0" applyAlignment="1" applyBorder="1" applyFont="1" applyNumberFormat="1">
      <alignment shrinkToFit="0" vertical="bottom" wrapText="0"/>
    </xf>
    <xf borderId="51" fillId="0" fontId="12" numFmtId="165" xfId="0" applyAlignment="1" applyBorder="1" applyFont="1" applyNumberFormat="1">
      <alignment shrinkToFit="0" vertical="bottom" wrapText="0"/>
    </xf>
    <xf borderId="37" fillId="0" fontId="12" numFmtId="165" xfId="0" applyAlignment="1" applyBorder="1" applyFont="1" applyNumberFormat="1">
      <alignment shrinkToFit="0" vertical="bottom" wrapText="0"/>
    </xf>
    <xf borderId="60" fillId="22" fontId="16" numFmtId="165" xfId="0" applyAlignment="1" applyBorder="1" applyFont="1" applyNumberFormat="1">
      <alignment shrinkToFit="0" vertical="bottom" wrapText="0"/>
    </xf>
    <xf borderId="33" fillId="22" fontId="16" numFmtId="165" xfId="0" applyAlignment="1" applyBorder="1" applyFont="1" applyNumberFormat="1">
      <alignment shrinkToFit="0" vertical="bottom" wrapText="0"/>
    </xf>
    <xf borderId="51" fillId="0" fontId="12" numFmtId="9" xfId="0" applyAlignment="1" applyBorder="1" applyFont="1" applyNumberFormat="1">
      <alignment shrinkToFit="0" vertical="bottom" wrapText="0"/>
    </xf>
    <xf borderId="33" fillId="22" fontId="16" numFmtId="9" xfId="0" applyAlignment="1" applyBorder="1" applyFont="1" applyNumberFormat="1">
      <alignment shrinkToFit="0" vertical="bottom" wrapText="0"/>
    </xf>
    <xf borderId="51" fillId="0" fontId="12" numFmtId="166" xfId="0" applyAlignment="1" applyBorder="1" applyFont="1" applyNumberFormat="1">
      <alignment shrinkToFit="0" vertical="bottom" wrapText="0"/>
    </xf>
    <xf borderId="33" fillId="22" fontId="16" numFmtId="166" xfId="0" applyAlignment="1" applyBorder="1" applyFont="1" applyNumberFormat="1">
      <alignment shrinkToFit="0" vertical="bottom" wrapText="0"/>
    </xf>
    <xf borderId="61" fillId="33" fontId="16" numFmtId="0" xfId="0" applyAlignment="1" applyBorder="1" applyFill="1" applyFont="1">
      <alignment horizontal="center" shrinkToFit="0" vertical="top" wrapText="1"/>
    </xf>
    <xf borderId="62" fillId="0" fontId="4" numFmtId="0" xfId="0" applyBorder="1" applyFont="1"/>
    <xf borderId="63" fillId="0" fontId="4" numFmtId="0" xfId="0" applyBorder="1" applyFont="1"/>
    <xf borderId="64" fillId="0" fontId="21" numFmtId="0" xfId="0" applyAlignment="1" applyBorder="1" applyFont="1">
      <alignment horizontal="left" shrinkToFit="0" vertical="center" wrapText="1"/>
    </xf>
    <xf borderId="65" fillId="0" fontId="4" numFmtId="0" xfId="0" applyBorder="1" applyFont="1"/>
    <xf borderId="66" fillId="0" fontId="31" numFmtId="0" xfId="0" applyAlignment="1" applyBorder="1" applyFont="1">
      <alignment horizontal="left" shrinkToFit="0" vertical="top" wrapText="1"/>
    </xf>
    <xf borderId="67" fillId="0" fontId="4" numFmtId="0" xfId="0" applyBorder="1" applyFont="1"/>
    <xf borderId="68" fillId="0" fontId="4" numFmtId="0" xfId="0" applyBorder="1" applyFont="1"/>
    <xf borderId="31" fillId="0" fontId="32" numFmtId="0" xfId="0" applyAlignment="1" applyBorder="1" applyFont="1">
      <alignment shrinkToFit="0" vertical="top" wrapText="1"/>
    </xf>
    <xf borderId="31" fillId="0" fontId="32" numFmtId="37" xfId="0" applyAlignment="1" applyBorder="1" applyFont="1" applyNumberFormat="1">
      <alignment horizontal="left" shrinkToFit="0" vertical="bottom" wrapText="0"/>
    </xf>
    <xf borderId="69" fillId="0" fontId="32" numFmtId="37" xfId="0" applyAlignment="1" applyBorder="1" applyFont="1" applyNumberFormat="1">
      <alignment horizontal="left" shrinkToFit="0" vertical="bottom" wrapText="0"/>
    </xf>
    <xf borderId="31" fillId="0" fontId="4" numFmtId="0" xfId="0" applyBorder="1" applyFont="1"/>
    <xf borderId="0" fillId="0" fontId="32" numFmtId="37" xfId="0" applyAlignment="1" applyFont="1" applyNumberFormat="1">
      <alignment horizontal="left" shrinkToFit="0" vertical="bottom" wrapText="0"/>
    </xf>
    <xf borderId="51" fillId="0" fontId="4" numFmtId="0" xfId="0" applyBorder="1" applyFont="1"/>
    <xf borderId="69" fillId="0" fontId="32" numFmtId="37" xfId="0" applyAlignment="1" applyBorder="1" applyFont="1" applyNumberFormat="1">
      <alignment horizontal="center" shrinkToFit="0" vertical="bottom" wrapText="0"/>
    </xf>
    <xf borderId="0" fillId="0" fontId="33" numFmtId="37" xfId="0" applyAlignment="1" applyFont="1" applyNumberFormat="1">
      <alignment horizontal="left" shrinkToFit="0" vertical="bottom" wrapText="1"/>
    </xf>
    <xf borderId="70" fillId="0" fontId="33" numFmtId="37" xfId="0" applyAlignment="1" applyBorder="1" applyFont="1" applyNumberFormat="1">
      <alignment horizontal="left" shrinkToFit="0" vertical="bottom" wrapText="1"/>
    </xf>
    <xf borderId="34" fillId="0" fontId="4" numFmtId="0" xfId="0" applyBorder="1" applyFont="1"/>
    <xf borderId="69" fillId="0" fontId="33" numFmtId="37" xfId="0" applyAlignment="1" applyBorder="1" applyFont="1" applyNumberFormat="1">
      <alignment horizontal="left" shrinkToFit="0" vertical="bottom" wrapText="1"/>
    </xf>
    <xf borderId="70" fillId="0" fontId="33" numFmtId="37" xfId="0" applyAlignment="1" applyBorder="1" applyFont="1" applyNumberFormat="1">
      <alignment horizontal="left" readingOrder="0" shrinkToFit="0" vertical="bottom" wrapText="1"/>
    </xf>
    <xf borderId="36" fillId="0" fontId="4" numFmtId="0" xfId="0" applyBorder="1" applyFont="1"/>
    <xf borderId="36" fillId="0" fontId="33" numFmtId="37" xfId="0" applyAlignment="1" applyBorder="1" applyFont="1" applyNumberFormat="1">
      <alignment horizontal="left" shrinkToFit="0" vertical="bottom" wrapText="1"/>
    </xf>
    <xf borderId="34" fillId="0" fontId="33" numFmtId="37" xfId="0" applyAlignment="1" applyBorder="1" applyFont="1" applyNumberFormat="1">
      <alignment horizontal="center" shrinkToFit="0" vertical="bottom" wrapText="0"/>
    </xf>
    <xf borderId="70" fillId="0" fontId="33" numFmtId="37" xfId="0" applyAlignment="1" applyBorder="1" applyFont="1" applyNumberFormat="1">
      <alignment horizontal="center" shrinkToFit="0" vertical="bottom" wrapText="0"/>
    </xf>
    <xf borderId="34" fillId="0" fontId="33" numFmtId="1" xfId="0" applyAlignment="1" applyBorder="1" applyFont="1" applyNumberFormat="1">
      <alignment horizontal="center" shrinkToFit="0" vertical="bottom" wrapText="0"/>
    </xf>
    <xf borderId="31" fillId="0" fontId="33" numFmtId="0" xfId="0" applyAlignment="1" applyBorder="1" applyFont="1">
      <alignment readingOrder="0" shrinkToFit="0" vertical="bottom" wrapText="1"/>
    </xf>
    <xf borderId="31" fillId="0" fontId="33" numFmtId="37" xfId="0" applyAlignment="1" applyBorder="1" applyFont="1" applyNumberFormat="1">
      <alignment horizontal="left" readingOrder="0" shrinkToFit="0" vertical="bottom" wrapText="1"/>
    </xf>
    <xf borderId="69" fillId="0" fontId="33" numFmtId="37" xfId="0" applyAlignment="1" applyBorder="1" applyFont="1" applyNumberFormat="1">
      <alignment horizontal="left" readingOrder="0" shrinkToFit="0" vertical="bottom" wrapText="1"/>
    </xf>
    <xf borderId="0" fillId="0" fontId="33" numFmtId="37" xfId="0" applyAlignment="1" applyFont="1" applyNumberFormat="1">
      <alignment horizontal="left" readingOrder="0" shrinkToFit="0" vertical="bottom" wrapText="1"/>
    </xf>
    <xf borderId="71" fillId="0" fontId="33" numFmtId="37" xfId="0" applyAlignment="1" applyBorder="1" applyFont="1" applyNumberFormat="1">
      <alignment horizontal="left" readingOrder="0" shrinkToFit="0" vertical="bottom" wrapText="1"/>
    </xf>
    <xf borderId="71" fillId="0" fontId="33" numFmtId="37" xfId="0" applyAlignment="1" applyBorder="1" applyFont="1" applyNumberFormat="1">
      <alignment horizontal="left" shrinkToFit="0" vertical="bottom" wrapText="1"/>
    </xf>
    <xf borderId="71" fillId="0" fontId="33" numFmtId="37" xfId="0" applyAlignment="1" applyBorder="1" applyFont="1" applyNumberFormat="1">
      <alignment horizontal="center" shrinkToFit="0" vertical="bottom" wrapText="0"/>
    </xf>
    <xf borderId="71" fillId="0" fontId="33" numFmtId="1" xfId="0" applyAlignment="1" applyBorder="1" applyFont="1" applyNumberFormat="1">
      <alignment horizontal="center" shrinkToFit="0" vertical="bottom" wrapText="0"/>
    </xf>
    <xf borderId="0" fillId="22" fontId="12" numFmtId="166" xfId="0" applyAlignment="1" applyFont="1" applyNumberFormat="1">
      <alignment shrinkToFit="0" vertical="bottom" wrapText="0"/>
    </xf>
    <xf borderId="72" fillId="30" fontId="16" numFmtId="165" xfId="0" applyAlignment="1" applyBorder="1" applyFont="1" applyNumberFormat="1">
      <alignment shrinkToFit="0" vertical="bottom" wrapText="0"/>
    </xf>
    <xf borderId="72" fillId="30" fontId="16" numFmtId="1" xfId="0" applyAlignment="1" applyBorder="1" applyFont="1" applyNumberFormat="1">
      <alignment horizontal="center" shrinkToFit="0" vertical="bottom" wrapText="0"/>
    </xf>
    <xf borderId="73" fillId="14" fontId="16" numFmtId="166" xfId="0" applyAlignment="1" applyBorder="1" applyFont="1" applyNumberFormat="1">
      <alignment shrinkToFit="0" vertical="bottom" wrapText="0"/>
    </xf>
    <xf borderId="6" fillId="4" fontId="8" numFmtId="0" xfId="0" applyAlignment="1" applyBorder="1" applyFont="1">
      <alignment horizontal="left" shrinkToFit="0" vertical="center" wrapText="0"/>
    </xf>
    <xf borderId="74" fillId="0" fontId="4" numFmtId="0" xfId="0" applyBorder="1" applyFont="1"/>
    <xf borderId="75" fillId="0" fontId="34" numFmtId="0" xfId="0" applyAlignment="1" applyBorder="1" applyFont="1">
      <alignment horizontal="left" readingOrder="0" shrinkToFit="0" vertical="bottom" wrapText="0"/>
    </xf>
    <xf borderId="76" fillId="2" fontId="20" numFmtId="17" xfId="0" applyBorder="1" applyFont="1" applyNumberFormat="1"/>
    <xf borderId="77" fillId="0" fontId="4" numFmtId="0" xfId="0" applyBorder="1" applyFont="1"/>
    <xf borderId="13" fillId="2" fontId="20" numFmtId="17" xfId="0" applyBorder="1" applyFont="1" applyNumberFormat="1"/>
    <xf borderId="13" fillId="34" fontId="18" numFmtId="0" xfId="0" applyAlignment="1" applyBorder="1" applyFill="1" applyFont="1">
      <alignment horizontal="right" vertical="bottom"/>
    </xf>
    <xf borderId="78" fillId="0" fontId="4" numFmtId="0" xfId="0" applyBorder="1" applyFont="1"/>
    <xf borderId="75" fillId="0" fontId="6" numFmtId="0" xfId="0" applyAlignment="1" applyBorder="1" applyFont="1">
      <alignment horizontal="left" shrinkToFit="0" vertical="top" wrapText="1"/>
    </xf>
    <xf borderId="12" fillId="0" fontId="4" numFmtId="0" xfId="0" applyBorder="1" applyFont="1"/>
    <xf borderId="15" fillId="0" fontId="4" numFmtId="0" xfId="0" applyBorder="1" applyFont="1"/>
    <xf borderId="71" fillId="0" fontId="4" numFmtId="0" xfId="0" applyBorder="1" applyFont="1"/>
    <xf borderId="79" fillId="14" fontId="16" numFmtId="0" xfId="0" applyAlignment="1" applyBorder="1" applyFont="1">
      <alignment horizontal="left" shrinkToFit="0" vertical="bottom" wrapText="0"/>
    </xf>
    <xf borderId="80" fillId="0" fontId="4" numFmtId="0" xfId="0" applyBorder="1" applyFont="1"/>
    <xf borderId="24" fillId="0" fontId="4" numFmtId="0" xfId="0" applyBorder="1" applyFont="1"/>
    <xf borderId="27" fillId="30" fontId="16" numFmtId="0" xfId="0" applyAlignment="1" applyBorder="1" applyFont="1">
      <alignment horizontal="right" shrinkToFit="0" vertical="top" wrapText="1"/>
    </xf>
    <xf borderId="81" fillId="14" fontId="16" numFmtId="0" xfId="0" applyAlignment="1" applyBorder="1" applyFont="1">
      <alignment horizontal="left" shrinkToFit="0" vertical="bottom" wrapText="0"/>
    </xf>
    <xf borderId="82" fillId="30" fontId="16" numFmtId="165" xfId="0" applyAlignment="1" applyBorder="1" applyFont="1" applyNumberFormat="1">
      <alignment shrinkToFit="0" vertical="bottom" wrapText="0"/>
    </xf>
    <xf borderId="83" fillId="0" fontId="4" numFmtId="0" xfId="0" applyBorder="1" applyFont="1"/>
    <xf borderId="84" fillId="0" fontId="12" numFmtId="0" xfId="0" applyAlignment="1" applyBorder="1" applyFont="1">
      <alignment horizontal="left" shrinkToFit="0" vertical="center" wrapText="1"/>
    </xf>
    <xf borderId="85" fillId="0" fontId="4" numFmtId="0" xfId="0" applyBorder="1" applyFont="1"/>
    <xf borderId="86" fillId="0" fontId="12" numFmtId="165" xfId="0" applyAlignment="1" applyBorder="1" applyFont="1" applyNumberFormat="1">
      <alignment horizontal="left" shrinkToFit="0" vertical="center" wrapText="1"/>
    </xf>
    <xf borderId="86" fillId="0" fontId="12" numFmtId="165" xfId="0" applyAlignment="1" applyBorder="1" applyFont="1" applyNumberFormat="1">
      <alignment horizontal="left" readingOrder="0" shrinkToFit="0" vertical="center" wrapText="1"/>
    </xf>
    <xf borderId="32" fillId="0" fontId="4" numFmtId="0" xfId="0" applyBorder="1" applyFont="1"/>
    <xf borderId="0" fillId="0" fontId="35" numFmtId="0" xfId="0" applyAlignment="1" applyFont="1">
      <alignment readingOrder="0"/>
    </xf>
    <xf borderId="87" fillId="14" fontId="16" numFmtId="0" xfId="0" applyAlignment="1" applyBorder="1" applyFont="1">
      <alignment horizontal="left" shrinkToFit="0" vertical="bottom" wrapText="0"/>
    </xf>
    <xf borderId="88" fillId="0" fontId="4" numFmtId="0" xfId="0" applyBorder="1" applyFont="1"/>
    <xf borderId="36" fillId="0" fontId="6" numFmtId="16" xfId="0" applyAlignment="1" applyBorder="1" applyFont="1" applyNumberFormat="1">
      <alignment horizontal="left" readingOrder="0" shrinkToFit="0" vertical="center" wrapText="0"/>
    </xf>
    <xf borderId="89" fillId="0" fontId="4" numFmtId="0" xfId="0" applyBorder="1" applyFont="1"/>
    <xf borderId="13" fillId="35" fontId="18" numFmtId="0" xfId="0" applyAlignment="1" applyBorder="1" applyFill="1" applyFont="1">
      <alignment vertical="bottom"/>
    </xf>
    <xf borderId="90" fillId="22" fontId="16" numFmtId="0" xfId="0" applyAlignment="1" applyBorder="1" applyFont="1">
      <alignment shrinkToFit="0" vertical="center" wrapText="1"/>
    </xf>
    <xf borderId="26" fillId="35" fontId="18" numFmtId="0" xfId="0" applyAlignment="1" applyBorder="1" applyFont="1">
      <alignment vertical="bottom"/>
    </xf>
    <xf borderId="91" fillId="22" fontId="16" numFmtId="0" xfId="0" applyAlignment="1" applyBorder="1" applyFont="1">
      <alignment horizontal="left" shrinkToFit="0" vertical="center" wrapText="1"/>
    </xf>
    <xf borderId="92" fillId="30" fontId="16" numFmtId="0" xfId="0" applyAlignment="1" applyBorder="1" applyFont="1">
      <alignment horizontal="right" shrinkToFit="0" vertical="top" wrapText="1"/>
    </xf>
    <xf borderId="93" fillId="30" fontId="16" numFmtId="165" xfId="0" applyAlignment="1" applyBorder="1" applyFont="1" applyNumberFormat="1">
      <alignment shrinkToFit="0" vertical="bottom" wrapText="0"/>
    </xf>
    <xf borderId="94" fillId="30" fontId="16" numFmtId="165" xfId="0" applyAlignment="1" applyBorder="1" applyFont="1" applyNumberFormat="1">
      <alignment shrinkToFit="0" vertical="bottom" wrapText="0"/>
    </xf>
    <xf borderId="95" fillId="22" fontId="16" numFmtId="0" xfId="0" applyAlignment="1" applyBorder="1" applyFont="1">
      <alignment horizontal="center" shrinkToFit="0" vertical="center" wrapText="1"/>
    </xf>
    <xf borderId="94" fillId="30" fontId="16" numFmtId="1" xfId="0" applyAlignment="1" applyBorder="1" applyFont="1" applyNumberFormat="1">
      <alignment horizontal="center" shrinkToFit="0" vertical="bottom" wrapText="0"/>
    </xf>
    <xf borderId="26" fillId="9" fontId="13" numFmtId="0" xfId="0" applyAlignment="1" applyBorder="1" applyFont="1">
      <alignment horizontal="right" vertical="bottom"/>
    </xf>
    <xf borderId="92" fillId="14" fontId="16" numFmtId="166" xfId="0" applyAlignment="1" applyBorder="1" applyFont="1" applyNumberFormat="1">
      <alignment shrinkToFit="0" vertical="bottom" wrapText="0"/>
    </xf>
    <xf borderId="87" fillId="0" fontId="12" numFmtId="16" xfId="0" applyAlignment="1" applyBorder="1" applyFont="1" applyNumberFormat="1">
      <alignment horizontal="center" readingOrder="0" shrinkToFit="0" vertical="top" wrapText="1"/>
    </xf>
    <xf borderId="66" fillId="0" fontId="31" numFmtId="0" xfId="0" applyAlignment="1" applyBorder="1" applyFont="1">
      <alignment horizontal="left" readingOrder="0" shrinkToFit="0" vertical="top" wrapText="1"/>
    </xf>
    <xf borderId="70" fillId="0" fontId="12" numFmtId="166" xfId="0" applyAlignment="1" applyBorder="1" applyFont="1" applyNumberFormat="1">
      <alignment horizontal="left" readingOrder="0" shrinkToFit="0" vertical="bottom" wrapText="0"/>
    </xf>
    <xf borderId="84" fillId="0" fontId="12" numFmtId="16" xfId="0" applyAlignment="1" applyBorder="1" applyFont="1" applyNumberFormat="1">
      <alignment horizontal="center" readingOrder="0" shrinkToFit="0" vertical="top" wrapText="1"/>
    </xf>
    <xf borderId="96" fillId="12" fontId="36" numFmtId="0" xfId="0" applyAlignment="1" applyBorder="1" applyFont="1">
      <alignment horizontal="right" readingOrder="0"/>
    </xf>
    <xf borderId="70" fillId="0" fontId="12" numFmtId="0" xfId="0" applyAlignment="1" applyBorder="1" applyFont="1">
      <alignment horizontal="left" readingOrder="0" shrinkToFit="0" vertical="bottom" wrapText="0"/>
    </xf>
    <xf borderId="29" fillId="36" fontId="18" numFmtId="0" xfId="0" applyAlignment="1" applyBorder="1" applyFill="1" applyFont="1">
      <alignment horizontal="right" readingOrder="0" shrinkToFit="0" vertical="bottom" wrapText="0"/>
    </xf>
    <xf borderId="66" fillId="0" fontId="31" numFmtId="0" xfId="0" applyAlignment="1" applyBorder="1" applyFont="1">
      <alignment readingOrder="0" shrinkToFit="0" vertical="top" wrapText="1"/>
    </xf>
    <xf borderId="97" fillId="0" fontId="32" numFmtId="0" xfId="0" applyAlignment="1" applyBorder="1" applyFont="1">
      <alignment shrinkToFit="0" vertical="top" wrapText="1"/>
    </xf>
    <xf borderId="51" fillId="0" fontId="32" numFmtId="37" xfId="0" applyAlignment="1" applyBorder="1" applyFont="1" applyNumberFormat="1">
      <alignment vertical="bottom"/>
    </xf>
    <xf borderId="31" fillId="0" fontId="32" numFmtId="37" xfId="0" applyAlignment="1" applyBorder="1" applyFont="1" applyNumberFormat="1">
      <alignment vertical="bottom"/>
    </xf>
    <xf borderId="0" fillId="0" fontId="32" numFmtId="37" xfId="0" applyAlignment="1" applyFont="1" applyNumberFormat="1">
      <alignment vertical="bottom"/>
    </xf>
    <xf borderId="51" fillId="0" fontId="32" numFmtId="37" xfId="0" applyAlignment="1" applyBorder="1" applyFont="1" applyNumberFormat="1">
      <alignment horizontal="center" vertical="bottom"/>
    </xf>
    <xf borderId="87" fillId="0" fontId="12" numFmtId="16" xfId="0" applyAlignment="1" applyBorder="1" applyFont="1" applyNumberFormat="1">
      <alignment horizontal="center" shrinkToFit="0" vertical="top" wrapText="1"/>
    </xf>
    <xf borderId="31" fillId="0" fontId="32" numFmtId="37" xfId="0" applyAlignment="1" applyBorder="1" applyFont="1" applyNumberFormat="1">
      <alignment horizontal="center" vertical="bottom"/>
    </xf>
    <xf borderId="31" fillId="0" fontId="33" numFmtId="0" xfId="0" applyAlignment="1" applyBorder="1" applyFont="1">
      <alignment shrinkToFit="0" vertical="bottom" wrapText="1"/>
    </xf>
    <xf borderId="31" fillId="0" fontId="6" numFmtId="0" xfId="0" applyAlignment="1" applyBorder="1" applyFont="1">
      <alignment shrinkToFit="0" vertical="bottom" wrapText="0"/>
    </xf>
    <xf borderId="70" fillId="0" fontId="12" numFmtId="166" xfId="0" applyAlignment="1" applyBorder="1" applyFont="1" applyNumberFormat="1">
      <alignment horizontal="left" shrinkToFit="0" vertical="bottom" wrapText="0"/>
    </xf>
    <xf borderId="51" fillId="0" fontId="20" numFmtId="37" xfId="0" applyAlignment="1" applyBorder="1" applyFont="1" applyNumberFormat="1">
      <alignment vertical="bottom"/>
    </xf>
    <xf borderId="31" fillId="0" fontId="20" numFmtId="37" xfId="0" applyAlignment="1" applyBorder="1" applyFont="1" applyNumberFormat="1">
      <alignment vertical="bottom"/>
    </xf>
    <xf borderId="51" fillId="0" fontId="20" numFmtId="1" xfId="0" applyAlignment="1" applyBorder="1" applyFont="1" applyNumberFormat="1">
      <alignment vertical="bottom"/>
    </xf>
    <xf borderId="31" fillId="22" fontId="12" numFmtId="166" xfId="0" applyAlignment="1" applyBorder="1" applyFont="1" applyNumberFormat="1">
      <alignment horizontal="right" vertical="bottom"/>
    </xf>
    <xf borderId="84" fillId="0" fontId="12" numFmtId="16" xfId="0" applyAlignment="1" applyBorder="1" applyFont="1" applyNumberFormat="1">
      <alignment horizontal="center" shrinkToFit="0" vertical="top" wrapText="1"/>
    </xf>
    <xf borderId="32" fillId="22" fontId="12" numFmtId="166" xfId="0" applyAlignment="1" applyBorder="1" applyFont="1" applyNumberFormat="1">
      <alignment horizontal="right" vertical="bottom"/>
    </xf>
    <xf borderId="70" fillId="0" fontId="12" numFmtId="9" xfId="0" applyAlignment="1" applyBorder="1" applyFont="1" applyNumberFormat="1">
      <alignment horizontal="left" shrinkToFit="0" vertical="bottom" wrapText="0"/>
    </xf>
    <xf borderId="84" fillId="0" fontId="12" numFmtId="0" xfId="0" applyAlignment="1" applyBorder="1" applyFont="1">
      <alignment horizontal="center" shrinkToFit="0" vertical="top" wrapText="1"/>
    </xf>
    <xf borderId="87" fillId="22" fontId="16" numFmtId="0" xfId="0" applyAlignment="1" applyBorder="1" applyFont="1">
      <alignment horizontal="left" shrinkToFit="0" vertical="center" wrapText="1"/>
    </xf>
    <xf borderId="98" fillId="14" fontId="16" numFmtId="0" xfId="0" applyAlignment="1" applyBorder="1" applyFont="1">
      <alignment shrinkToFit="0" vertical="bottom" wrapText="0"/>
    </xf>
    <xf borderId="99" fillId="14" fontId="16" numFmtId="0" xfId="0" applyAlignment="1" applyBorder="1" applyFont="1">
      <alignment horizontal="left" shrinkToFit="0" vertical="bottom" wrapText="0"/>
    </xf>
    <xf borderId="100" fillId="0" fontId="4" numFmtId="0" xfId="0" applyBorder="1" applyFont="1"/>
    <xf borderId="101" fillId="30" fontId="20" numFmtId="0" xfId="0" applyAlignment="1" applyBorder="1" applyFont="1">
      <alignment vertical="top"/>
    </xf>
    <xf borderId="102" fillId="0" fontId="4" numFmtId="0" xfId="0" applyBorder="1" applyFont="1"/>
    <xf borderId="72" fillId="14" fontId="16" numFmtId="0" xfId="0" applyAlignment="1" applyBorder="1" applyFont="1">
      <alignment horizontal="center" shrinkToFit="0" vertical="bottom" wrapText="0"/>
    </xf>
    <xf borderId="103" fillId="30" fontId="20" numFmtId="165" xfId="0" applyAlignment="1" applyBorder="1" applyFont="1" applyNumberFormat="1">
      <alignment vertical="bottom"/>
    </xf>
    <xf borderId="104" fillId="14" fontId="16" numFmtId="0" xfId="0" applyAlignment="1" applyBorder="1" applyFont="1">
      <alignment horizontal="center" shrinkToFit="0" vertical="bottom" wrapText="0"/>
    </xf>
    <xf borderId="105" fillId="0" fontId="6" numFmtId="0" xfId="0" applyAlignment="1" applyBorder="1" applyFont="1">
      <alignment readingOrder="0" shrinkToFit="0" vertical="bottom" wrapText="0"/>
    </xf>
    <xf borderId="103" fillId="30" fontId="16" numFmtId="1" xfId="0" applyAlignment="1" applyBorder="1" applyFont="1" applyNumberFormat="1">
      <alignment horizontal="center" vertical="bottom"/>
    </xf>
    <xf borderId="106" fillId="0" fontId="33" numFmtId="16" xfId="0" applyAlignment="1" applyBorder="1" applyFont="1" applyNumberFormat="1">
      <alignment horizontal="center" readingOrder="0" shrinkToFit="0" vertical="bottom" wrapText="0"/>
    </xf>
    <xf borderId="107" fillId="14" fontId="16" numFmtId="166" xfId="0" applyAlignment="1" applyBorder="1" applyFont="1" applyNumberFormat="1">
      <alignment horizontal="right" vertical="bottom"/>
    </xf>
    <xf borderId="108" fillId="0" fontId="33" numFmtId="0" xfId="0" applyAlignment="1" applyBorder="1" applyFont="1">
      <alignment horizontal="center" shrinkToFit="0" vertical="bottom" wrapText="0"/>
    </xf>
    <xf borderId="109" fillId="0" fontId="6" numFmtId="0" xfId="0" applyAlignment="1" applyBorder="1" applyFont="1">
      <alignment readingOrder="0" shrinkToFit="0" vertical="bottom" wrapText="0"/>
    </xf>
    <xf borderId="110" fillId="0" fontId="6" numFmtId="0" xfId="0" applyAlignment="1" applyBorder="1" applyFont="1">
      <alignment horizontal="left" shrinkToFit="0" vertical="bottom" wrapText="0"/>
    </xf>
    <xf borderId="111" fillId="0" fontId="4" numFmtId="0" xfId="0" applyBorder="1" applyFont="1"/>
    <xf borderId="112" fillId="0" fontId="33" numFmtId="16" xfId="0" applyAlignment="1" applyBorder="1" applyFont="1" applyNumberFormat="1">
      <alignment horizontal="center" readingOrder="0" shrinkToFit="0" vertical="bottom" wrapText="0"/>
    </xf>
    <xf borderId="110" fillId="0" fontId="6" numFmtId="0" xfId="0" applyAlignment="1" applyBorder="1" applyFont="1">
      <alignment horizontal="left" readingOrder="0" shrinkToFit="0" vertical="bottom" wrapText="0"/>
    </xf>
    <xf borderId="113" fillId="0" fontId="6" numFmtId="0" xfId="0" applyAlignment="1" applyBorder="1" applyFont="1">
      <alignment shrinkToFit="0" vertical="bottom" wrapText="0"/>
    </xf>
    <xf borderId="61" fillId="0" fontId="6" numFmtId="0" xfId="0" applyAlignment="1" applyBorder="1" applyFont="1">
      <alignment horizontal="left" shrinkToFit="0" vertical="bottom" wrapText="0"/>
    </xf>
    <xf borderId="114" fillId="0" fontId="33" numFmtId="0" xfId="0" applyAlignment="1" applyBorder="1" applyFont="1">
      <alignment horizontal="center" shrinkToFit="0" vertical="bottom" wrapText="0"/>
    </xf>
    <xf borderId="115" fillId="0" fontId="33" numFmtId="0" xfId="0" applyAlignment="1" applyBorder="1" applyFont="1">
      <alignment horizontal="center" shrinkToFit="0" vertical="bottom" wrapText="0"/>
    </xf>
    <xf borderId="116" fillId="0" fontId="4" numFmtId="0" xfId="0" applyBorder="1" applyFont="1"/>
    <xf borderId="117" fillId="0" fontId="4" numFmtId="0" xfId="0" applyBorder="1" applyFont="1"/>
    <xf borderId="118" fillId="0" fontId="4" numFmtId="0" xfId="0" applyBorder="1" applyFont="1"/>
    <xf borderId="84" fillId="0" fontId="33" numFmtId="0" xfId="0" applyAlignment="1" applyBorder="1" applyFont="1">
      <alignment shrinkToFit="0" vertical="bottom" wrapText="1"/>
    </xf>
    <xf borderId="31" fillId="0" fontId="20" numFmtId="1" xfId="0" applyAlignment="1" applyBorder="1" applyFont="1" applyNumberFormat="1">
      <alignment vertical="bottom"/>
    </xf>
    <xf borderId="0" fillId="22" fontId="12" numFmtId="166"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dougb@tcgroupinc.com"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next-it.ne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1"/>
    <col customWidth="1" min="2" max="2" width="45.0"/>
    <col customWidth="1" min="3" max="8" width="11.14"/>
    <col customWidth="1" min="9" max="12" width="9.71"/>
    <col customWidth="1" min="13" max="13" width="9.43"/>
    <col customWidth="1" min="14" max="14" width="11.14"/>
    <col customWidth="1" min="15" max="15" width="9.29"/>
    <col customWidth="1" min="16" max="16" width="11.43"/>
    <col customWidth="1" min="17" max="17" width="3.71"/>
    <col customWidth="1" min="18" max="18" width="15.0"/>
    <col customWidth="1" min="19" max="48" width="9.14"/>
  </cols>
  <sheetData>
    <row r="1" ht="35.25" customHeight="1">
      <c r="A1" s="8"/>
      <c r="B1" s="10" t="s">
        <v>6</v>
      </c>
      <c r="C1" s="12"/>
      <c r="D1" s="12"/>
      <c r="E1" s="12"/>
      <c r="F1" s="12"/>
      <c r="G1" s="12"/>
      <c r="H1" s="12"/>
      <c r="I1" s="12"/>
      <c r="J1" s="12"/>
      <c r="K1" s="12"/>
      <c r="L1" s="12"/>
      <c r="M1" s="12"/>
      <c r="N1" s="12"/>
      <c r="O1" s="12"/>
      <c r="P1" s="14"/>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ht="12.75" customHeight="1">
      <c r="A2" s="17"/>
      <c r="B2" s="19" t="s">
        <v>8</v>
      </c>
      <c r="C2" s="20"/>
      <c r="D2" s="20"/>
      <c r="G2" s="22"/>
      <c r="H2" s="22"/>
      <c r="I2" s="22"/>
      <c r="J2" s="22"/>
      <c r="K2" s="22"/>
      <c r="L2" s="22"/>
      <c r="M2" s="22"/>
      <c r="N2" s="22"/>
      <c r="O2" s="22"/>
      <c r="P2" s="25"/>
      <c r="Q2" s="17"/>
      <c r="R2" s="35" t="s">
        <v>5</v>
      </c>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row>
    <row r="3" ht="12.75" customHeight="1">
      <c r="A3" s="17"/>
      <c r="B3" s="19" t="s">
        <v>19</v>
      </c>
      <c r="C3" s="38"/>
      <c r="D3" s="38" t="s">
        <v>25</v>
      </c>
      <c r="E3" s="22"/>
      <c r="F3" s="22"/>
      <c r="G3" s="22"/>
      <c r="H3" s="22"/>
      <c r="I3" s="22"/>
      <c r="J3" s="22"/>
      <c r="K3" s="22"/>
      <c r="L3" s="22"/>
      <c r="M3" s="22"/>
      <c r="N3" s="22"/>
      <c r="O3" s="22"/>
      <c r="P3" s="25"/>
      <c r="Q3" s="17"/>
      <c r="R3" s="41" t="s">
        <v>26</v>
      </c>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row>
    <row r="4" ht="12.75" customHeight="1">
      <c r="A4" s="44"/>
      <c r="B4" s="46"/>
      <c r="C4" s="47" t="s">
        <v>27</v>
      </c>
      <c r="D4" s="52" t="s">
        <v>28</v>
      </c>
      <c r="E4" s="54" t="s">
        <v>31</v>
      </c>
      <c r="F4" s="54" t="s">
        <v>32</v>
      </c>
      <c r="G4" s="52" t="s">
        <v>33</v>
      </c>
      <c r="H4" s="54" t="s">
        <v>34</v>
      </c>
      <c r="I4" s="54" t="s">
        <v>35</v>
      </c>
      <c r="J4" s="52" t="s">
        <v>36</v>
      </c>
      <c r="K4" s="54" t="s">
        <v>37</v>
      </c>
      <c r="L4" s="54" t="s">
        <v>38</v>
      </c>
      <c r="M4" s="52" t="s">
        <v>39</v>
      </c>
      <c r="N4" s="54" t="s">
        <v>40</v>
      </c>
      <c r="O4" s="54" t="s">
        <v>27</v>
      </c>
      <c r="P4" s="56" t="s">
        <v>41</v>
      </c>
      <c r="Q4" s="44"/>
      <c r="R4" s="58" t="s">
        <v>9</v>
      </c>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row>
    <row r="5" ht="12.75" customHeight="1">
      <c r="A5" s="60"/>
      <c r="B5" s="17"/>
      <c r="C5" s="64"/>
      <c r="D5" s="64"/>
      <c r="E5" s="64"/>
      <c r="F5" s="64"/>
      <c r="G5" s="64"/>
      <c r="H5" s="64"/>
      <c r="I5" s="64"/>
      <c r="J5" s="64"/>
      <c r="K5" s="64"/>
      <c r="L5" s="64"/>
      <c r="M5" s="64"/>
      <c r="N5" s="64"/>
      <c r="O5" s="64"/>
      <c r="P5" s="66"/>
      <c r="Q5" s="74"/>
      <c r="R5" s="77" t="s">
        <v>11</v>
      </c>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row>
    <row r="6" ht="17.25" customHeight="1">
      <c r="A6" s="60"/>
      <c r="B6" s="79" t="s">
        <v>63</v>
      </c>
      <c r="C6" s="81"/>
      <c r="D6" s="81"/>
      <c r="E6" s="81"/>
      <c r="F6" s="81"/>
      <c r="G6" s="81"/>
      <c r="H6" s="81"/>
      <c r="I6" s="81"/>
      <c r="J6" s="81"/>
      <c r="K6" s="81"/>
      <c r="L6" s="81"/>
      <c r="M6" s="81"/>
      <c r="N6" s="81"/>
      <c r="O6" s="81"/>
      <c r="P6" s="83"/>
      <c r="Q6" s="74"/>
      <c r="R6" s="84" t="s">
        <v>12</v>
      </c>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ht="12.75" customHeight="1">
      <c r="A7" s="60"/>
      <c r="B7" s="88" t="s">
        <v>71</v>
      </c>
      <c r="C7" s="90"/>
      <c r="D7" s="92">
        <v>342000.0</v>
      </c>
      <c r="E7" s="94">
        <v>342000.0</v>
      </c>
      <c r="F7" s="94">
        <v>342000.0</v>
      </c>
      <c r="G7" s="94">
        <v>354500.0</v>
      </c>
      <c r="H7" s="94">
        <v>354500.0</v>
      </c>
      <c r="I7" s="94">
        <v>354500.0</v>
      </c>
      <c r="J7" s="94">
        <v>367000.0</v>
      </c>
      <c r="K7" s="94">
        <v>367000.0</v>
      </c>
      <c r="L7" s="94">
        <v>367000.0</v>
      </c>
      <c r="M7" s="94">
        <v>380000.0</v>
      </c>
      <c r="N7" s="94">
        <v>380000.0</v>
      </c>
      <c r="O7" s="94">
        <v>380000.0</v>
      </c>
      <c r="P7" s="96">
        <f t="shared" ref="P7:P8" si="1">SUM(D7:O7)</f>
        <v>4330500</v>
      </c>
      <c r="Q7" s="74"/>
      <c r="R7" s="98" t="s">
        <v>13</v>
      </c>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row>
    <row r="8" ht="12.75" customHeight="1">
      <c r="A8" s="60"/>
      <c r="B8" s="101" t="s">
        <v>76</v>
      </c>
      <c r="C8" s="102"/>
      <c r="D8" s="103"/>
      <c r="E8" s="103"/>
      <c r="F8" s="103"/>
      <c r="G8" s="103"/>
      <c r="H8" s="103"/>
      <c r="I8" s="103"/>
      <c r="J8" s="103"/>
      <c r="K8" s="103"/>
      <c r="L8" s="104"/>
      <c r="M8" s="105"/>
      <c r="N8" s="105"/>
      <c r="O8" s="105"/>
      <c r="P8" s="106">
        <f t="shared" si="1"/>
        <v>0</v>
      </c>
      <c r="Q8" s="74"/>
      <c r="R8" s="107" t="s">
        <v>14</v>
      </c>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ht="12.75" customHeight="1">
      <c r="A9" s="60"/>
      <c r="B9" s="108" t="s">
        <v>79</v>
      </c>
      <c r="C9" s="109"/>
      <c r="D9" s="110">
        <f t="shared" ref="D9:P9" si="2">D8-D7</f>
        <v>-342000</v>
      </c>
      <c r="E9" s="110">
        <f t="shared" si="2"/>
        <v>-342000</v>
      </c>
      <c r="F9" s="110">
        <f t="shared" si="2"/>
        <v>-342000</v>
      </c>
      <c r="G9" s="110">
        <f t="shared" si="2"/>
        <v>-354500</v>
      </c>
      <c r="H9" s="110">
        <f t="shared" si="2"/>
        <v>-354500</v>
      </c>
      <c r="I9" s="110">
        <f t="shared" si="2"/>
        <v>-354500</v>
      </c>
      <c r="J9" s="110">
        <f t="shared" si="2"/>
        <v>-367000</v>
      </c>
      <c r="K9" s="110">
        <f t="shared" si="2"/>
        <v>-367000</v>
      </c>
      <c r="L9" s="110">
        <f t="shared" si="2"/>
        <v>-367000</v>
      </c>
      <c r="M9" s="110">
        <f t="shared" si="2"/>
        <v>-380000</v>
      </c>
      <c r="N9" s="110">
        <f t="shared" si="2"/>
        <v>-380000</v>
      </c>
      <c r="O9" s="110">
        <f t="shared" si="2"/>
        <v>-380000</v>
      </c>
      <c r="P9" s="112">
        <f t="shared" si="2"/>
        <v>-4330500</v>
      </c>
      <c r="Q9" s="74"/>
      <c r="R9" s="113" t="s">
        <v>78</v>
      </c>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row>
    <row r="10" ht="12.75" customHeight="1">
      <c r="A10" s="60"/>
      <c r="B10" s="108" t="s">
        <v>85</v>
      </c>
      <c r="C10" s="115"/>
      <c r="D10" s="118">
        <f t="shared" ref="D10:O10" si="3">D8/D7</f>
        <v>0</v>
      </c>
      <c r="E10" s="118">
        <f t="shared" si="3"/>
        <v>0</v>
      </c>
      <c r="F10" s="118">
        <f t="shared" si="3"/>
        <v>0</v>
      </c>
      <c r="G10" s="118">
        <f t="shared" si="3"/>
        <v>0</v>
      </c>
      <c r="H10" s="118">
        <f t="shared" si="3"/>
        <v>0</v>
      </c>
      <c r="I10" s="118">
        <f t="shared" si="3"/>
        <v>0</v>
      </c>
      <c r="J10" s="118">
        <f t="shared" si="3"/>
        <v>0</v>
      </c>
      <c r="K10" s="118">
        <f t="shared" si="3"/>
        <v>0</v>
      </c>
      <c r="L10" s="118">
        <f t="shared" si="3"/>
        <v>0</v>
      </c>
      <c r="M10" s="118">
        <f t="shared" si="3"/>
        <v>0</v>
      </c>
      <c r="N10" s="118">
        <f t="shared" si="3"/>
        <v>0</v>
      </c>
      <c r="O10" s="118">
        <f t="shared" si="3"/>
        <v>0</v>
      </c>
      <c r="P10" s="121">
        <f>AVERAGE(D10:O10)</f>
        <v>0</v>
      </c>
      <c r="Q10" s="74"/>
      <c r="R10" s="122" t="s">
        <v>18</v>
      </c>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row>
    <row r="11" ht="12.75" customHeight="1">
      <c r="A11" s="60"/>
      <c r="B11" s="88"/>
      <c r="C11" s="123"/>
      <c r="D11" s="124"/>
      <c r="E11" s="124"/>
      <c r="F11" s="124"/>
      <c r="G11" s="124"/>
      <c r="H11" s="124"/>
      <c r="I11" s="124"/>
      <c r="J11" s="124"/>
      <c r="K11" s="124"/>
      <c r="L11" s="124"/>
      <c r="M11" s="124"/>
      <c r="N11" s="124"/>
      <c r="O11" s="124"/>
      <c r="P11" s="96">
        <f t="shared" ref="P11:P13" si="4">SUM(D11:O11)</f>
        <v>0</v>
      </c>
      <c r="Q11" s="74"/>
      <c r="R11" s="125" t="s">
        <v>29</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row>
    <row r="12" ht="12.75" customHeight="1">
      <c r="A12" s="60"/>
      <c r="B12" s="101"/>
      <c r="C12" s="126"/>
      <c r="D12" s="127"/>
      <c r="E12" s="127"/>
      <c r="F12" s="127"/>
      <c r="G12" s="127"/>
      <c r="H12" s="127"/>
      <c r="I12" s="127"/>
      <c r="J12" s="127"/>
      <c r="K12" s="127"/>
      <c r="L12" s="127"/>
      <c r="M12" s="127"/>
      <c r="N12" s="127"/>
      <c r="O12" s="127"/>
      <c r="P12" s="96">
        <f t="shared" si="4"/>
        <v>0</v>
      </c>
      <c r="Q12" s="74"/>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row>
    <row r="13" ht="12.75" customHeight="1">
      <c r="A13" s="128"/>
      <c r="B13" s="129" t="s">
        <v>90</v>
      </c>
      <c r="C13" s="130"/>
      <c r="D13" s="130">
        <f t="shared" ref="D13:O13" si="5">D7-D8</f>
        <v>342000</v>
      </c>
      <c r="E13" s="130">
        <f t="shared" si="5"/>
        <v>342000</v>
      </c>
      <c r="F13" s="130">
        <f t="shared" si="5"/>
        <v>342000</v>
      </c>
      <c r="G13" s="130">
        <f t="shared" si="5"/>
        <v>354500</v>
      </c>
      <c r="H13" s="130">
        <f t="shared" si="5"/>
        <v>354500</v>
      </c>
      <c r="I13" s="130">
        <f t="shared" si="5"/>
        <v>354500</v>
      </c>
      <c r="J13" s="130">
        <f t="shared" si="5"/>
        <v>367000</v>
      </c>
      <c r="K13" s="130">
        <f t="shared" si="5"/>
        <v>367000</v>
      </c>
      <c r="L13" s="130">
        <f t="shared" si="5"/>
        <v>367000</v>
      </c>
      <c r="M13" s="130">
        <f t="shared" si="5"/>
        <v>380000</v>
      </c>
      <c r="N13" s="130">
        <f t="shared" si="5"/>
        <v>380000</v>
      </c>
      <c r="O13" s="130">
        <f t="shared" si="5"/>
        <v>380000</v>
      </c>
      <c r="P13" s="134">
        <f t="shared" si="4"/>
        <v>4330500</v>
      </c>
      <c r="Q13" s="135"/>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row>
    <row r="14" ht="23.25" customHeight="1">
      <c r="A14" s="136"/>
      <c r="B14" s="137"/>
      <c r="C14" s="137"/>
      <c r="D14" s="137"/>
      <c r="E14" s="137"/>
      <c r="F14" s="137"/>
      <c r="G14" s="137"/>
      <c r="H14" s="137"/>
      <c r="I14" s="137"/>
      <c r="J14" s="137"/>
      <c r="K14" s="137"/>
      <c r="L14" s="137"/>
      <c r="M14" s="137"/>
      <c r="N14" s="137"/>
      <c r="O14" s="137"/>
      <c r="P14" s="138"/>
      <c r="Q14" s="139"/>
      <c r="R14" s="140" t="s">
        <v>97</v>
      </c>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row>
    <row r="15" ht="23.25" customHeight="1">
      <c r="A15" s="136"/>
      <c r="B15" s="142" t="s">
        <v>99</v>
      </c>
      <c r="C15" s="137"/>
      <c r="D15" s="137"/>
      <c r="E15" s="137"/>
      <c r="F15" s="137"/>
      <c r="G15" s="137"/>
      <c r="H15" s="137"/>
      <c r="I15" s="137"/>
      <c r="J15" s="137"/>
      <c r="K15" s="137"/>
      <c r="L15" s="137"/>
      <c r="M15" s="137"/>
      <c r="N15" s="137"/>
      <c r="O15" s="137"/>
      <c r="P15" s="138"/>
      <c r="Q15" s="139"/>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row>
    <row r="16" ht="15.75" customHeight="1">
      <c r="A16" s="136"/>
      <c r="B16" s="143" t="s">
        <v>100</v>
      </c>
      <c r="C16" s="144">
        <v>1709.0</v>
      </c>
      <c r="D16" s="144"/>
      <c r="E16" s="144"/>
      <c r="F16" s="144"/>
      <c r="G16" s="144"/>
      <c r="H16" s="144"/>
      <c r="I16" s="144"/>
      <c r="J16" s="144"/>
      <c r="K16" s="144"/>
      <c r="L16" s="144"/>
      <c r="M16" s="144"/>
      <c r="N16" s="144"/>
      <c r="O16" s="137"/>
      <c r="P16" s="138"/>
      <c r="Q16" s="139"/>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row>
    <row r="17" ht="15.75" customHeight="1">
      <c r="A17" s="136"/>
      <c r="B17" s="143" t="s">
        <v>104</v>
      </c>
      <c r="C17" s="146">
        <v>6.0</v>
      </c>
      <c r="D17" s="144"/>
      <c r="E17" s="144"/>
      <c r="F17" s="144"/>
      <c r="G17" s="144"/>
      <c r="H17" s="144"/>
      <c r="I17" s="144"/>
      <c r="J17" s="144"/>
      <c r="K17" s="144"/>
      <c r="L17" s="144"/>
      <c r="M17" s="144"/>
      <c r="N17" s="144"/>
      <c r="O17" s="137"/>
      <c r="P17" s="138"/>
      <c r="Q17" s="139"/>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row>
    <row r="18" ht="15.75" customHeight="1">
      <c r="A18" s="136"/>
      <c r="B18" s="143"/>
      <c r="C18" s="144"/>
      <c r="D18" s="144"/>
      <c r="E18" s="144"/>
      <c r="F18" s="144"/>
      <c r="G18" s="144"/>
      <c r="H18" s="144"/>
      <c r="I18" s="144"/>
      <c r="J18" s="144"/>
      <c r="K18" s="144"/>
      <c r="L18" s="144"/>
      <c r="M18" s="144"/>
      <c r="N18" s="144"/>
      <c r="O18" s="137"/>
      <c r="P18" s="138"/>
      <c r="Q18" s="139"/>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row>
    <row r="19" ht="23.25" customHeight="1">
      <c r="A19" s="136"/>
      <c r="B19" s="142" t="s">
        <v>107</v>
      </c>
      <c r="C19" s="137"/>
      <c r="D19" s="137"/>
      <c r="E19" s="137"/>
      <c r="F19" s="137"/>
      <c r="G19" s="137"/>
      <c r="H19" s="137"/>
      <c r="I19" s="137"/>
      <c r="J19" s="137"/>
      <c r="K19" s="137"/>
      <c r="L19" s="137"/>
      <c r="M19" s="137"/>
      <c r="N19" s="137"/>
      <c r="O19" s="137"/>
      <c r="P19" s="138"/>
      <c r="Q19" s="139"/>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row>
    <row r="20" ht="23.25" customHeight="1">
      <c r="A20" s="136"/>
      <c r="B20" s="143" t="s">
        <v>108</v>
      </c>
      <c r="C20" s="137"/>
      <c r="D20" s="137"/>
      <c r="E20" s="137"/>
      <c r="F20" s="137"/>
      <c r="G20" s="137"/>
      <c r="H20" s="137"/>
      <c r="I20" s="137"/>
      <c r="J20" s="137"/>
      <c r="K20" s="137"/>
      <c r="L20" s="137"/>
      <c r="M20" s="137"/>
      <c r="N20" s="137"/>
      <c r="O20" s="137"/>
      <c r="P20" s="138"/>
      <c r="Q20" s="139"/>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row>
    <row r="21" ht="23.25" customHeight="1">
      <c r="A21" s="136"/>
      <c r="B21" s="143" t="s">
        <v>110</v>
      </c>
      <c r="C21" s="137"/>
      <c r="D21" s="137"/>
      <c r="E21" s="137"/>
      <c r="F21" s="137"/>
      <c r="G21" s="137"/>
      <c r="H21" s="137"/>
      <c r="I21" s="137"/>
      <c r="J21" s="137"/>
      <c r="K21" s="137"/>
      <c r="L21" s="137"/>
      <c r="M21" s="137"/>
      <c r="N21" s="137"/>
      <c r="O21" s="137"/>
      <c r="P21" s="138"/>
      <c r="Q21" s="139"/>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row>
    <row r="22" ht="23.25" customHeight="1">
      <c r="A22" s="136"/>
      <c r="B22" s="143" t="s">
        <v>111</v>
      </c>
      <c r="C22" s="137"/>
      <c r="D22" s="137"/>
      <c r="E22" s="137"/>
      <c r="F22" s="137"/>
      <c r="G22" s="137"/>
      <c r="H22" s="137"/>
      <c r="I22" s="137"/>
      <c r="J22" s="137"/>
      <c r="K22" s="137"/>
      <c r="L22" s="137"/>
      <c r="M22" s="137"/>
      <c r="N22" s="137"/>
      <c r="O22" s="137"/>
      <c r="P22" s="138"/>
      <c r="Q22" s="139"/>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row>
    <row r="23" ht="23.25" customHeight="1">
      <c r="A23" s="136"/>
      <c r="B23" s="142" t="s">
        <v>112</v>
      </c>
      <c r="C23" s="147">
        <v>0.0</v>
      </c>
      <c r="D23" s="137"/>
      <c r="E23" s="137"/>
      <c r="F23" s="137"/>
      <c r="G23" s="137"/>
      <c r="H23" s="137"/>
      <c r="I23" s="137"/>
      <c r="J23" s="137"/>
      <c r="K23" s="137"/>
      <c r="L23" s="137"/>
      <c r="M23" s="137"/>
      <c r="N23" s="137"/>
      <c r="O23" s="137"/>
      <c r="P23" s="138"/>
      <c r="Q23" s="139"/>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row>
    <row r="24" ht="23.25" customHeight="1">
      <c r="A24" s="136"/>
      <c r="B24" s="142" t="s">
        <v>113</v>
      </c>
      <c r="C24" s="147"/>
      <c r="D24" s="137"/>
      <c r="E24" s="137"/>
      <c r="F24" s="137"/>
      <c r="G24" s="137"/>
      <c r="H24" s="137"/>
      <c r="I24" s="137"/>
      <c r="J24" s="137"/>
      <c r="K24" s="137"/>
      <c r="L24" s="137"/>
      <c r="M24" s="137"/>
      <c r="N24" s="137"/>
      <c r="O24" s="137"/>
      <c r="P24" s="138"/>
      <c r="Q24" s="139"/>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row>
    <row r="25" ht="23.25" customHeight="1">
      <c r="A25" s="136"/>
      <c r="B25" s="142" t="s">
        <v>114</v>
      </c>
      <c r="C25" s="137"/>
      <c r="D25" s="137"/>
      <c r="E25" s="137"/>
      <c r="F25" s="137"/>
      <c r="G25" s="137"/>
      <c r="H25" s="137"/>
      <c r="I25" s="137"/>
      <c r="J25" s="137"/>
      <c r="K25" s="137"/>
      <c r="L25" s="137"/>
      <c r="M25" s="137"/>
      <c r="N25" s="137"/>
      <c r="O25" s="137"/>
      <c r="P25" s="138"/>
      <c r="Q25" s="139"/>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row>
    <row r="26" ht="23.25" customHeight="1">
      <c r="A26" s="136"/>
      <c r="B26" s="143" t="s">
        <v>78</v>
      </c>
      <c r="C26" s="137"/>
      <c r="D26" s="137"/>
      <c r="E26" s="137"/>
      <c r="F26" s="137"/>
      <c r="G26" s="137"/>
      <c r="H26" s="137"/>
      <c r="I26" s="137"/>
      <c r="J26" s="137"/>
      <c r="K26" s="137"/>
      <c r="L26" s="137"/>
      <c r="M26" s="137"/>
      <c r="N26" s="137"/>
      <c r="O26" s="137"/>
      <c r="P26" s="138"/>
      <c r="Q26" s="139"/>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row>
    <row r="27" ht="23.25" customHeight="1">
      <c r="A27" s="136"/>
      <c r="B27" s="143" t="s">
        <v>116</v>
      </c>
      <c r="C27" s="137"/>
      <c r="D27" s="137"/>
      <c r="E27" s="137"/>
      <c r="F27" s="137"/>
      <c r="G27" s="137"/>
      <c r="H27" s="137"/>
      <c r="I27" s="137"/>
      <c r="J27" s="137"/>
      <c r="K27" s="137"/>
      <c r="L27" s="137"/>
      <c r="M27" s="137"/>
      <c r="N27" s="137"/>
      <c r="O27" s="137"/>
      <c r="P27" s="138"/>
      <c r="Q27" s="139"/>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row>
    <row r="28" ht="23.25" customHeight="1">
      <c r="A28" s="136"/>
      <c r="B28" s="143" t="s">
        <v>121</v>
      </c>
      <c r="C28" s="137"/>
      <c r="D28" s="137"/>
      <c r="E28" s="137"/>
      <c r="F28" s="137"/>
      <c r="G28" s="137"/>
      <c r="H28" s="137"/>
      <c r="I28" s="137"/>
      <c r="J28" s="137"/>
      <c r="K28" s="137"/>
      <c r="L28" s="137"/>
      <c r="M28" s="137"/>
      <c r="N28" s="137"/>
      <c r="O28" s="137"/>
      <c r="P28" s="138"/>
      <c r="Q28" s="139"/>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row>
    <row r="29" ht="23.25" customHeight="1">
      <c r="A29" s="136"/>
      <c r="B29" s="143" t="s">
        <v>12</v>
      </c>
      <c r="C29" s="137"/>
      <c r="D29" s="137"/>
      <c r="E29" s="137"/>
      <c r="F29" s="137"/>
      <c r="G29" s="137"/>
      <c r="H29" s="137"/>
      <c r="I29" s="137"/>
      <c r="J29" s="137"/>
      <c r="K29" s="137"/>
      <c r="L29" s="137"/>
      <c r="M29" s="137"/>
      <c r="N29" s="137"/>
      <c r="O29" s="137"/>
      <c r="P29" s="138"/>
      <c r="Q29" s="139"/>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row>
    <row r="30" ht="23.25" customHeight="1">
      <c r="A30" s="136"/>
      <c r="B30" s="143" t="s">
        <v>123</v>
      </c>
      <c r="C30" s="137"/>
      <c r="D30" s="137"/>
      <c r="E30" s="137"/>
      <c r="F30" s="137"/>
      <c r="G30" s="137"/>
      <c r="H30" s="137"/>
      <c r="I30" s="137"/>
      <c r="J30" s="137"/>
      <c r="K30" s="137"/>
      <c r="L30" s="137"/>
      <c r="M30" s="137"/>
      <c r="N30" s="137"/>
      <c r="O30" s="137"/>
      <c r="P30" s="138"/>
      <c r="Q30" s="139"/>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row>
    <row r="31" ht="23.25" customHeight="1">
      <c r="A31" s="136"/>
      <c r="B31" s="148" t="s">
        <v>124</v>
      </c>
      <c r="C31" s="149"/>
      <c r="D31" s="149"/>
      <c r="E31" s="149"/>
      <c r="F31" s="149"/>
      <c r="G31" s="149"/>
      <c r="H31" s="149"/>
      <c r="I31" s="149"/>
      <c r="J31" s="149"/>
      <c r="K31" s="149"/>
      <c r="L31" s="149"/>
      <c r="M31" s="149"/>
      <c r="N31" s="149"/>
      <c r="O31" s="149"/>
      <c r="P31" s="150"/>
      <c r="Q31" s="139"/>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row>
    <row r="32" ht="12.75" customHeight="1">
      <c r="A32" s="44"/>
      <c r="B32" s="152" t="s">
        <v>131</v>
      </c>
      <c r="C32" s="54"/>
      <c r="D32" s="54" t="s">
        <v>28</v>
      </c>
      <c r="E32" s="54" t="s">
        <v>31</v>
      </c>
      <c r="F32" s="54" t="s">
        <v>32</v>
      </c>
      <c r="G32" s="54" t="s">
        <v>33</v>
      </c>
      <c r="H32" s="54" t="s">
        <v>34</v>
      </c>
      <c r="I32" s="54" t="s">
        <v>35</v>
      </c>
      <c r="J32" s="54" t="s">
        <v>36</v>
      </c>
      <c r="K32" s="54" t="s">
        <v>37</v>
      </c>
      <c r="L32" s="54" t="s">
        <v>38</v>
      </c>
      <c r="M32" s="54" t="s">
        <v>39</v>
      </c>
      <c r="N32" s="54" t="s">
        <v>40</v>
      </c>
      <c r="O32" s="54" t="s">
        <v>27</v>
      </c>
      <c r="P32" s="56" t="s">
        <v>41</v>
      </c>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row>
    <row r="33" ht="12.75" customHeight="1">
      <c r="A33" s="60"/>
      <c r="B33" s="153" t="s">
        <v>137</v>
      </c>
      <c r="C33" s="154"/>
      <c r="D33" s="155"/>
      <c r="E33" s="155"/>
      <c r="F33" s="155"/>
      <c r="G33" s="155"/>
      <c r="H33" s="155"/>
      <c r="I33" s="155"/>
      <c r="J33" s="155"/>
      <c r="K33" s="155"/>
      <c r="L33" s="155"/>
      <c r="M33" s="155"/>
      <c r="N33" s="155"/>
      <c r="O33" s="155"/>
      <c r="P33" s="156">
        <f t="shared" ref="P33:P34" si="6">SUM(D33:O33)</f>
        <v>0</v>
      </c>
      <c r="Q33" s="74"/>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row>
    <row r="34" ht="12.75" customHeight="1">
      <c r="A34" s="60"/>
      <c r="B34" s="153" t="s">
        <v>138</v>
      </c>
      <c r="C34" s="154"/>
      <c r="D34" s="155"/>
      <c r="E34" s="155"/>
      <c r="F34" s="155"/>
      <c r="G34" s="155"/>
      <c r="H34" s="155"/>
      <c r="I34" s="155"/>
      <c r="J34" s="155"/>
      <c r="K34" s="155"/>
      <c r="L34" s="155"/>
      <c r="M34" s="155"/>
      <c r="N34" s="155"/>
      <c r="O34" s="155"/>
      <c r="P34" s="156">
        <f t="shared" si="6"/>
        <v>0</v>
      </c>
      <c r="Q34" s="74"/>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row>
    <row r="35" ht="12.75" customHeight="1">
      <c r="A35" s="60"/>
      <c r="B35" s="157" t="s">
        <v>139</v>
      </c>
      <c r="C35" s="154"/>
      <c r="D35" s="155"/>
      <c r="E35" s="155"/>
      <c r="F35" s="155"/>
      <c r="G35" s="155"/>
      <c r="H35" s="155"/>
      <c r="I35" s="155"/>
      <c r="J35" s="155"/>
      <c r="K35" s="155"/>
      <c r="L35" s="155"/>
      <c r="M35" s="155"/>
      <c r="N35" s="155"/>
      <c r="O35" s="155"/>
      <c r="P35" s="156"/>
      <c r="Q35" s="74"/>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row>
    <row r="36" ht="12.75" customHeight="1">
      <c r="A36" s="60"/>
      <c r="B36" s="157" t="s">
        <v>142</v>
      </c>
      <c r="C36" s="154"/>
      <c r="D36" s="155"/>
      <c r="E36" s="155"/>
      <c r="F36" s="155"/>
      <c r="G36" s="155"/>
      <c r="H36" s="155"/>
      <c r="I36" s="155"/>
      <c r="J36" s="155"/>
      <c r="K36" s="155"/>
      <c r="L36" s="155"/>
      <c r="M36" s="155"/>
      <c r="N36" s="155"/>
      <c r="O36" s="155"/>
      <c r="P36" s="156"/>
      <c r="Q36" s="74"/>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row>
    <row r="37" ht="12.75" customHeight="1">
      <c r="A37" s="60"/>
      <c r="B37" s="153" t="s">
        <v>143</v>
      </c>
      <c r="C37" s="154"/>
      <c r="D37" s="155"/>
      <c r="E37" s="155"/>
      <c r="F37" s="155"/>
      <c r="G37" s="155"/>
      <c r="H37" s="155"/>
      <c r="I37" s="155"/>
      <c r="J37" s="155"/>
      <c r="K37" s="155"/>
      <c r="L37" s="155"/>
      <c r="M37" s="155"/>
      <c r="N37" s="155"/>
      <c r="O37" s="155"/>
      <c r="P37" s="156">
        <f t="shared" ref="P37:P40" si="7">SUM(D37:O37)</f>
        <v>0</v>
      </c>
      <c r="Q37" s="74"/>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row>
    <row r="38" ht="12.75" customHeight="1">
      <c r="A38" s="60"/>
      <c r="B38" s="153" t="s">
        <v>144</v>
      </c>
      <c r="C38" s="154"/>
      <c r="D38" s="155"/>
      <c r="E38" s="155"/>
      <c r="F38" s="155"/>
      <c r="G38" s="155"/>
      <c r="H38" s="155"/>
      <c r="I38" s="155"/>
      <c r="J38" s="155"/>
      <c r="K38" s="155"/>
      <c r="L38" s="155"/>
      <c r="M38" s="155"/>
      <c r="N38" s="155"/>
      <c r="O38" s="155"/>
      <c r="P38" s="156">
        <f t="shared" si="7"/>
        <v>0</v>
      </c>
      <c r="Q38" s="74"/>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row>
    <row r="39" ht="12.75" customHeight="1">
      <c r="A39" s="60"/>
      <c r="B39" s="153" t="s">
        <v>147</v>
      </c>
      <c r="C39" s="154"/>
      <c r="D39" s="155"/>
      <c r="E39" s="155"/>
      <c r="F39" s="155"/>
      <c r="G39" s="155"/>
      <c r="H39" s="155"/>
      <c r="I39" s="155"/>
      <c r="J39" s="155"/>
      <c r="K39" s="155"/>
      <c r="L39" s="155"/>
      <c r="M39" s="155"/>
      <c r="N39" s="155"/>
      <c r="O39" s="155"/>
      <c r="P39" s="156">
        <f t="shared" si="7"/>
        <v>0</v>
      </c>
      <c r="Q39" s="74"/>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row>
    <row r="40" ht="12.75" customHeight="1">
      <c r="A40" s="60"/>
      <c r="B40" s="157" t="s">
        <v>148</v>
      </c>
      <c r="C40" s="154"/>
      <c r="D40" s="155"/>
      <c r="E40" s="155"/>
      <c r="F40" s="155"/>
      <c r="G40" s="155"/>
      <c r="H40" s="155"/>
      <c r="I40" s="155"/>
      <c r="J40" s="155"/>
      <c r="K40" s="155"/>
      <c r="L40" s="155"/>
      <c r="M40" s="155"/>
      <c r="N40" s="155"/>
      <c r="O40" s="155"/>
      <c r="P40" s="156">
        <f t="shared" si="7"/>
        <v>0</v>
      </c>
      <c r="Q40" s="74"/>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row>
    <row r="41" ht="12.75" customHeight="1">
      <c r="A41" s="60"/>
      <c r="B41" s="157" t="s">
        <v>151</v>
      </c>
      <c r="C41" s="154"/>
      <c r="D41" s="155"/>
      <c r="E41" s="155"/>
      <c r="F41" s="155"/>
      <c r="G41" s="155"/>
      <c r="H41" s="155"/>
      <c r="I41" s="155"/>
      <c r="J41" s="155"/>
      <c r="K41" s="155"/>
      <c r="L41" s="155"/>
      <c r="M41" s="155"/>
      <c r="N41" s="155"/>
      <c r="O41" s="155"/>
      <c r="P41" s="156"/>
      <c r="Q41" s="74"/>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row>
    <row r="42" ht="12.75" customHeight="1">
      <c r="A42" s="60"/>
      <c r="B42" s="153" t="s">
        <v>152</v>
      </c>
      <c r="C42" s="154"/>
      <c r="D42" s="155"/>
      <c r="E42" s="155"/>
      <c r="F42" s="155"/>
      <c r="G42" s="155"/>
      <c r="H42" s="155"/>
      <c r="I42" s="155"/>
      <c r="J42" s="155"/>
      <c r="K42" s="155"/>
      <c r="L42" s="155"/>
      <c r="M42" s="155"/>
      <c r="N42" s="155"/>
      <c r="O42" s="155"/>
      <c r="P42" s="156">
        <f t="shared" ref="P42:P54" si="8">SUM(D42:O42)</f>
        <v>0</v>
      </c>
      <c r="Q42" s="74"/>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row>
    <row r="43" ht="12.75" customHeight="1">
      <c r="A43" s="60"/>
      <c r="B43" s="153" t="s">
        <v>154</v>
      </c>
      <c r="C43" s="154"/>
      <c r="D43" s="155"/>
      <c r="E43" s="155"/>
      <c r="F43" s="155"/>
      <c r="G43" s="155"/>
      <c r="H43" s="155"/>
      <c r="I43" s="155"/>
      <c r="J43" s="155"/>
      <c r="K43" s="155"/>
      <c r="L43" s="155"/>
      <c r="M43" s="155"/>
      <c r="N43" s="155"/>
      <c r="O43" s="155"/>
      <c r="P43" s="156">
        <f t="shared" si="8"/>
        <v>0</v>
      </c>
      <c r="Q43" s="74"/>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row>
    <row r="44" ht="12.75" customHeight="1">
      <c r="A44" s="60"/>
      <c r="B44" s="153" t="s">
        <v>155</v>
      </c>
      <c r="C44" s="154"/>
      <c r="D44" s="155"/>
      <c r="E44" s="155"/>
      <c r="F44" s="155"/>
      <c r="G44" s="155"/>
      <c r="H44" s="155"/>
      <c r="I44" s="155"/>
      <c r="J44" s="155"/>
      <c r="K44" s="155"/>
      <c r="L44" s="155"/>
      <c r="M44" s="155"/>
      <c r="N44" s="155"/>
      <c r="O44" s="155"/>
      <c r="P44" s="156">
        <f t="shared" si="8"/>
        <v>0</v>
      </c>
      <c r="Q44" s="74"/>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row>
    <row r="45" ht="12.75" customHeight="1">
      <c r="A45" s="60"/>
      <c r="B45" s="22" t="s">
        <v>158</v>
      </c>
      <c r="C45" s="158"/>
      <c r="D45" s="159"/>
      <c r="E45" s="159"/>
      <c r="F45" s="159"/>
      <c r="G45" s="159"/>
      <c r="H45" s="159"/>
      <c r="I45" s="159"/>
      <c r="J45" s="159"/>
      <c r="K45" s="159"/>
      <c r="L45" s="159"/>
      <c r="M45" s="159"/>
      <c r="N45" s="159"/>
      <c r="O45" s="159"/>
      <c r="P45" s="156">
        <f t="shared" si="8"/>
        <v>0</v>
      </c>
      <c r="Q45" s="74"/>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row>
    <row r="46" ht="12.75" customHeight="1">
      <c r="A46" s="60"/>
      <c r="B46" s="160" t="s">
        <v>160</v>
      </c>
      <c r="C46" s="161"/>
      <c r="D46" s="162"/>
      <c r="E46" s="162"/>
      <c r="F46" s="162"/>
      <c r="G46" s="162"/>
      <c r="H46" s="162"/>
      <c r="I46" s="162"/>
      <c r="J46" s="162"/>
      <c r="K46" s="162"/>
      <c r="L46" s="162"/>
      <c r="M46" s="162"/>
      <c r="N46" s="162"/>
      <c r="O46" s="162"/>
      <c r="P46" s="156">
        <f t="shared" si="8"/>
        <v>0</v>
      </c>
      <c r="Q46" s="74"/>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row>
    <row r="47" ht="12.75" customHeight="1">
      <c r="A47" s="60"/>
      <c r="B47" s="153" t="s">
        <v>161</v>
      </c>
      <c r="C47" s="154"/>
      <c r="D47" s="155"/>
      <c r="E47" s="155"/>
      <c r="F47" s="155"/>
      <c r="G47" s="155"/>
      <c r="H47" s="155"/>
      <c r="I47" s="155"/>
      <c r="J47" s="155"/>
      <c r="K47" s="155"/>
      <c r="L47" s="155"/>
      <c r="M47" s="155"/>
      <c r="N47" s="155"/>
      <c r="O47" s="155"/>
      <c r="P47" s="156">
        <f t="shared" si="8"/>
        <v>0</v>
      </c>
      <c r="Q47" s="74"/>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row>
    <row r="48" ht="12.75" customHeight="1">
      <c r="A48" s="60"/>
      <c r="B48" s="153" t="s">
        <v>162</v>
      </c>
      <c r="C48" s="154"/>
      <c r="D48" s="155"/>
      <c r="E48" s="155"/>
      <c r="F48" s="155"/>
      <c r="G48" s="155"/>
      <c r="H48" s="155"/>
      <c r="I48" s="155"/>
      <c r="J48" s="155"/>
      <c r="K48" s="155"/>
      <c r="L48" s="155"/>
      <c r="M48" s="155"/>
      <c r="N48" s="155"/>
      <c r="O48" s="155"/>
      <c r="P48" s="156">
        <f t="shared" si="8"/>
        <v>0</v>
      </c>
      <c r="Q48" s="74"/>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row>
    <row r="49" ht="12.75" customHeight="1">
      <c r="A49" s="60"/>
      <c r="B49" s="153" t="s">
        <v>163</v>
      </c>
      <c r="C49" s="154"/>
      <c r="D49" s="155"/>
      <c r="E49" s="155"/>
      <c r="F49" s="155"/>
      <c r="G49" s="155"/>
      <c r="H49" s="155"/>
      <c r="I49" s="155"/>
      <c r="J49" s="155"/>
      <c r="K49" s="155"/>
      <c r="L49" s="155"/>
      <c r="M49" s="155"/>
      <c r="N49" s="155"/>
      <c r="O49" s="155"/>
      <c r="P49" s="156">
        <f t="shared" si="8"/>
        <v>0</v>
      </c>
      <c r="Q49" s="74"/>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row>
    <row r="50" ht="12.75" customHeight="1">
      <c r="A50" s="60"/>
      <c r="B50" s="157" t="s">
        <v>164</v>
      </c>
      <c r="C50" s="154"/>
      <c r="D50" s="155"/>
      <c r="E50" s="155"/>
      <c r="F50" s="155"/>
      <c r="G50" s="155"/>
      <c r="H50" s="155"/>
      <c r="I50" s="155"/>
      <c r="J50" s="155"/>
      <c r="K50" s="155"/>
      <c r="L50" s="155"/>
      <c r="M50" s="155"/>
      <c r="N50" s="155"/>
      <c r="O50" s="163" t="s">
        <v>166</v>
      </c>
      <c r="P50" s="156">
        <f t="shared" si="8"/>
        <v>0</v>
      </c>
      <c r="Q50" s="74"/>
      <c r="R50" s="164">
        <v>6.167726746E9</v>
      </c>
      <c r="S50" s="165" t="s">
        <v>167</v>
      </c>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row>
    <row r="51" ht="12.75" customHeight="1">
      <c r="A51" s="60"/>
      <c r="B51" s="22"/>
      <c r="C51" s="158"/>
      <c r="D51" s="159"/>
      <c r="E51" s="159"/>
      <c r="F51" s="159"/>
      <c r="G51" s="159"/>
      <c r="H51" s="159"/>
      <c r="I51" s="159"/>
      <c r="J51" s="159"/>
      <c r="K51" s="159"/>
      <c r="L51" s="159"/>
      <c r="M51" s="159"/>
      <c r="N51" s="159"/>
      <c r="O51" s="159"/>
      <c r="P51" s="156">
        <f t="shared" si="8"/>
        <v>0</v>
      </c>
      <c r="Q51" s="74"/>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row>
    <row r="52" ht="12.75" customHeight="1">
      <c r="A52" s="60"/>
      <c r="B52" s="166"/>
      <c r="C52" s="167"/>
      <c r="D52" s="168"/>
      <c r="E52" s="168"/>
      <c r="F52" s="168"/>
      <c r="G52" s="168"/>
      <c r="H52" s="168"/>
      <c r="I52" s="168"/>
      <c r="J52" s="168"/>
      <c r="K52" s="168"/>
      <c r="L52" s="168"/>
      <c r="M52" s="168"/>
      <c r="N52" s="168"/>
      <c r="O52" s="168"/>
      <c r="P52" s="169">
        <f t="shared" si="8"/>
        <v>0</v>
      </c>
      <c r="Q52" s="74"/>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row>
    <row r="53" ht="12.75" customHeight="1">
      <c r="A53" s="17"/>
      <c r="B53" s="166" t="s">
        <v>174</v>
      </c>
      <c r="C53" s="170"/>
      <c r="D53" s="171">
        <f t="shared" ref="D53:O53" si="9">SUM(D33:D52)</f>
        <v>0</v>
      </c>
      <c r="E53" s="171">
        <f t="shared" si="9"/>
        <v>0</v>
      </c>
      <c r="F53" s="171">
        <f t="shared" si="9"/>
        <v>0</v>
      </c>
      <c r="G53" s="171">
        <f t="shared" si="9"/>
        <v>0</v>
      </c>
      <c r="H53" s="171">
        <f t="shared" si="9"/>
        <v>0</v>
      </c>
      <c r="I53" s="171">
        <f t="shared" si="9"/>
        <v>0</v>
      </c>
      <c r="J53" s="171">
        <f t="shared" si="9"/>
        <v>0</v>
      </c>
      <c r="K53" s="171">
        <f t="shared" si="9"/>
        <v>0</v>
      </c>
      <c r="L53" s="171">
        <f t="shared" si="9"/>
        <v>0</v>
      </c>
      <c r="M53" s="171">
        <f t="shared" si="9"/>
        <v>0</v>
      </c>
      <c r="N53" s="171">
        <f t="shared" si="9"/>
        <v>0</v>
      </c>
      <c r="O53" s="171">
        <f t="shared" si="9"/>
        <v>0</v>
      </c>
      <c r="P53" s="172">
        <f t="shared" si="8"/>
        <v>0</v>
      </c>
      <c r="Q53" s="173"/>
      <c r="R53" s="174"/>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row>
    <row r="54" ht="12.75" customHeight="1">
      <c r="A54" s="17"/>
      <c r="B54" s="166" t="s">
        <v>175</v>
      </c>
      <c r="C54" s="175"/>
      <c r="D54" s="177">
        <v>1.0</v>
      </c>
      <c r="E54" s="177">
        <v>1.0</v>
      </c>
      <c r="F54" s="177">
        <v>2.0</v>
      </c>
      <c r="G54" s="177">
        <v>2.0</v>
      </c>
      <c r="H54" s="177">
        <v>3.0</v>
      </c>
      <c r="I54" s="177">
        <v>1.0</v>
      </c>
      <c r="J54" s="177">
        <v>2.0</v>
      </c>
      <c r="K54" s="177">
        <v>1.0</v>
      </c>
      <c r="L54" s="177">
        <v>3.0</v>
      </c>
      <c r="M54" s="177">
        <v>2.0</v>
      </c>
      <c r="N54" s="177">
        <v>3.0</v>
      </c>
      <c r="O54" s="177">
        <v>2.0</v>
      </c>
      <c r="P54" s="179">
        <f t="shared" si="8"/>
        <v>23</v>
      </c>
      <c r="Q54" s="74"/>
      <c r="R54" s="180"/>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t="s">
        <v>178</v>
      </c>
    </row>
    <row r="55" ht="12.75" customHeight="1">
      <c r="A55" s="17"/>
      <c r="B55" s="166" t="s">
        <v>179</v>
      </c>
      <c r="C55" s="182"/>
      <c r="D55" s="184" t="str">
        <f t="shared" ref="D55:P55" si="10">D54/D53</f>
        <v>#DIV/0!</v>
      </c>
      <c r="E55" s="184" t="str">
        <f t="shared" si="10"/>
        <v>#DIV/0!</v>
      </c>
      <c r="F55" s="184" t="str">
        <f t="shared" si="10"/>
        <v>#DIV/0!</v>
      </c>
      <c r="G55" s="184" t="str">
        <f t="shared" si="10"/>
        <v>#DIV/0!</v>
      </c>
      <c r="H55" s="184" t="str">
        <f t="shared" si="10"/>
        <v>#DIV/0!</v>
      </c>
      <c r="I55" s="184" t="str">
        <f t="shared" si="10"/>
        <v>#DIV/0!</v>
      </c>
      <c r="J55" s="184" t="str">
        <f t="shared" si="10"/>
        <v>#DIV/0!</v>
      </c>
      <c r="K55" s="184" t="str">
        <f t="shared" si="10"/>
        <v>#DIV/0!</v>
      </c>
      <c r="L55" s="184" t="str">
        <f t="shared" si="10"/>
        <v>#DIV/0!</v>
      </c>
      <c r="M55" s="184" t="str">
        <f t="shared" si="10"/>
        <v>#DIV/0!</v>
      </c>
      <c r="N55" s="184" t="str">
        <f t="shared" si="10"/>
        <v>#DIV/0!</v>
      </c>
      <c r="O55" s="184" t="str">
        <f t="shared" si="10"/>
        <v>#DIV/0!</v>
      </c>
      <c r="P55" s="186" t="str">
        <f t="shared" si="10"/>
        <v>#DIV/0!</v>
      </c>
      <c r="Q55" s="74"/>
      <c r="R55" s="180"/>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row>
    <row r="56" ht="12.75" customHeight="1">
      <c r="A56" s="17"/>
      <c r="B56" s="166"/>
      <c r="C56" s="182"/>
      <c r="D56" s="187"/>
      <c r="E56" s="187"/>
      <c r="F56" s="187"/>
      <c r="G56" s="187"/>
      <c r="H56" s="187"/>
      <c r="I56" s="187"/>
      <c r="J56" s="187"/>
      <c r="K56" s="187"/>
      <c r="L56" s="187"/>
      <c r="M56" s="187"/>
      <c r="N56" s="187"/>
      <c r="O56" s="187"/>
      <c r="P56" s="188"/>
      <c r="Q56" s="74"/>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row>
    <row r="57" ht="12.75" customHeight="1">
      <c r="A57" s="60"/>
      <c r="B57" s="166" t="s">
        <v>184</v>
      </c>
      <c r="C57" s="189"/>
      <c r="D57" s="190">
        <v>27000.0</v>
      </c>
      <c r="E57" s="190">
        <v>27000.0</v>
      </c>
      <c r="F57" s="190">
        <v>54000.0</v>
      </c>
      <c r="G57" s="190">
        <v>54000.0</v>
      </c>
      <c r="H57" s="190">
        <v>81000.0</v>
      </c>
      <c r="I57" s="190">
        <v>27000.0</v>
      </c>
      <c r="J57" s="190">
        <v>54000.0</v>
      </c>
      <c r="K57" s="190">
        <v>27000.0</v>
      </c>
      <c r="L57" s="190">
        <v>81000.0</v>
      </c>
      <c r="M57" s="190">
        <v>54000.0</v>
      </c>
      <c r="N57" s="190">
        <v>81000.0</v>
      </c>
      <c r="O57" s="190">
        <v>54000.0</v>
      </c>
      <c r="P57" s="191">
        <f t="shared" ref="P57:P58" si="11">SUM(D57:O57)</f>
        <v>621000</v>
      </c>
      <c r="Q57" s="74"/>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ht="12.75" customHeight="1">
      <c r="A58" s="60"/>
      <c r="B58" s="166" t="s">
        <v>185</v>
      </c>
      <c r="C58" s="189"/>
      <c r="D58" s="190">
        <v>3200.0</v>
      </c>
      <c r="E58" s="190">
        <v>3200.0</v>
      </c>
      <c r="F58" s="190">
        <v>3200.0</v>
      </c>
      <c r="G58" s="190">
        <v>4500.0</v>
      </c>
      <c r="H58" s="190">
        <v>3250.0</v>
      </c>
      <c r="I58" s="190">
        <v>3200.0</v>
      </c>
      <c r="J58" s="190">
        <v>4900.0</v>
      </c>
      <c r="K58" s="190">
        <v>3100.0</v>
      </c>
      <c r="L58" s="190">
        <v>3150.0</v>
      </c>
      <c r="M58" s="190">
        <v>5000.0</v>
      </c>
      <c r="N58" s="190">
        <v>5100.0</v>
      </c>
      <c r="O58" s="190">
        <v>3200.0</v>
      </c>
      <c r="P58" s="192">
        <f t="shared" si="11"/>
        <v>45000</v>
      </c>
      <c r="Q58" s="74"/>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row>
    <row r="59" ht="12.75" customHeight="1">
      <c r="A59" s="60"/>
      <c r="B59" s="166" t="s">
        <v>187</v>
      </c>
      <c r="C59" s="193"/>
      <c r="D59" s="118">
        <f t="shared" ref="D59:P59" si="12">D57/D58</f>
        <v>8.4375</v>
      </c>
      <c r="E59" s="118">
        <f t="shared" si="12"/>
        <v>8.4375</v>
      </c>
      <c r="F59" s="118">
        <f t="shared" si="12"/>
        <v>16.875</v>
      </c>
      <c r="G59" s="118">
        <f t="shared" si="12"/>
        <v>12</v>
      </c>
      <c r="H59" s="118">
        <f t="shared" si="12"/>
        <v>24.92307692</v>
      </c>
      <c r="I59" s="118">
        <f t="shared" si="12"/>
        <v>8.4375</v>
      </c>
      <c r="J59" s="118">
        <f t="shared" si="12"/>
        <v>11.02040816</v>
      </c>
      <c r="K59" s="118">
        <f t="shared" si="12"/>
        <v>8.709677419</v>
      </c>
      <c r="L59" s="118">
        <f t="shared" si="12"/>
        <v>25.71428571</v>
      </c>
      <c r="M59" s="118">
        <f t="shared" si="12"/>
        <v>10.8</v>
      </c>
      <c r="N59" s="118">
        <f t="shared" si="12"/>
        <v>15.88235294</v>
      </c>
      <c r="O59" s="118">
        <f t="shared" si="12"/>
        <v>16.875</v>
      </c>
      <c r="P59" s="194">
        <f t="shared" si="12"/>
        <v>13.8</v>
      </c>
      <c r="Q59" s="74"/>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row>
    <row r="60" ht="12.75" customHeight="1">
      <c r="A60" s="60"/>
      <c r="B60" s="166"/>
      <c r="C60" s="193"/>
      <c r="D60" s="118"/>
      <c r="E60" s="118"/>
      <c r="F60" s="118"/>
      <c r="G60" s="118"/>
      <c r="H60" s="118"/>
      <c r="I60" s="118"/>
      <c r="J60" s="118"/>
      <c r="K60" s="118"/>
      <c r="L60" s="118"/>
      <c r="M60" s="118"/>
      <c r="N60" s="118"/>
      <c r="O60" s="118"/>
      <c r="P60" s="194"/>
      <c r="Q60" s="74"/>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row>
    <row r="61" ht="12.75" customHeight="1">
      <c r="A61" s="60"/>
      <c r="B61" s="166" t="s">
        <v>189</v>
      </c>
      <c r="C61" s="195"/>
      <c r="D61" s="124" t="str">
        <f t="shared" ref="D61:P61" si="13">D58/D53</f>
        <v>#DIV/0!</v>
      </c>
      <c r="E61" s="124" t="str">
        <f t="shared" si="13"/>
        <v>#DIV/0!</v>
      </c>
      <c r="F61" s="124" t="str">
        <f t="shared" si="13"/>
        <v>#DIV/0!</v>
      </c>
      <c r="G61" s="124" t="str">
        <f t="shared" si="13"/>
        <v>#DIV/0!</v>
      </c>
      <c r="H61" s="124" t="str">
        <f t="shared" si="13"/>
        <v>#DIV/0!</v>
      </c>
      <c r="I61" s="124" t="str">
        <f t="shared" si="13"/>
        <v>#DIV/0!</v>
      </c>
      <c r="J61" s="124" t="str">
        <f t="shared" si="13"/>
        <v>#DIV/0!</v>
      </c>
      <c r="K61" s="124" t="str">
        <f t="shared" si="13"/>
        <v>#DIV/0!</v>
      </c>
      <c r="L61" s="124" t="str">
        <f t="shared" si="13"/>
        <v>#DIV/0!</v>
      </c>
      <c r="M61" s="124" t="str">
        <f t="shared" si="13"/>
        <v>#DIV/0!</v>
      </c>
      <c r="N61" s="124" t="str">
        <f t="shared" si="13"/>
        <v>#DIV/0!</v>
      </c>
      <c r="O61" s="124" t="str">
        <f t="shared" si="13"/>
        <v>#DIV/0!</v>
      </c>
      <c r="P61" s="196" t="str">
        <f t="shared" si="13"/>
        <v>#DIV/0!</v>
      </c>
      <c r="Q61" s="74"/>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row>
    <row r="62" ht="12.75" customHeight="1">
      <c r="A62" s="60"/>
      <c r="B62" s="166" t="s">
        <v>190</v>
      </c>
      <c r="C62" s="195"/>
      <c r="D62" s="124">
        <f t="shared" ref="D62:P62" si="14">D58/D54</f>
        <v>3200</v>
      </c>
      <c r="E62" s="124">
        <f t="shared" si="14"/>
        <v>3200</v>
      </c>
      <c r="F62" s="124">
        <f t="shared" si="14"/>
        <v>1600</v>
      </c>
      <c r="G62" s="124">
        <f t="shared" si="14"/>
        <v>2250</v>
      </c>
      <c r="H62" s="124">
        <f t="shared" si="14"/>
        <v>1083.333333</v>
      </c>
      <c r="I62" s="124">
        <f t="shared" si="14"/>
        <v>3200</v>
      </c>
      <c r="J62" s="124">
        <f t="shared" si="14"/>
        <v>2450</v>
      </c>
      <c r="K62" s="124">
        <f t="shared" si="14"/>
        <v>3100</v>
      </c>
      <c r="L62" s="124">
        <f t="shared" si="14"/>
        <v>1050</v>
      </c>
      <c r="M62" s="124">
        <f t="shared" si="14"/>
        <v>2500</v>
      </c>
      <c r="N62" s="124">
        <f t="shared" si="14"/>
        <v>1700</v>
      </c>
      <c r="O62" s="124">
        <f t="shared" si="14"/>
        <v>1600</v>
      </c>
      <c r="P62" s="196">
        <f t="shared" si="14"/>
        <v>1956.521739</v>
      </c>
      <c r="Q62" s="74"/>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row>
    <row r="63" ht="12.75" customHeight="1">
      <c r="A63" s="44"/>
      <c r="B63" s="197"/>
      <c r="C63" s="198"/>
      <c r="D63" s="198"/>
      <c r="E63" s="198"/>
      <c r="F63" s="198"/>
      <c r="G63" s="198"/>
      <c r="H63" s="198"/>
      <c r="I63" s="198"/>
      <c r="J63" s="198"/>
      <c r="K63" s="198"/>
      <c r="L63" s="198"/>
      <c r="M63" s="198"/>
      <c r="N63" s="198"/>
      <c r="O63" s="198"/>
      <c r="P63" s="199"/>
      <c r="Q63" s="135"/>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row>
    <row r="64" ht="18.75" customHeight="1">
      <c r="A64" s="17"/>
      <c r="B64" s="200" t="s">
        <v>192</v>
      </c>
      <c r="C64" s="149"/>
      <c r="D64" s="149"/>
      <c r="E64" s="149"/>
      <c r="F64" s="149"/>
      <c r="G64" s="149"/>
      <c r="H64" s="149"/>
      <c r="I64" s="149"/>
      <c r="J64" s="149"/>
      <c r="K64" s="149"/>
      <c r="L64" s="149"/>
      <c r="M64" s="149"/>
      <c r="N64" s="149"/>
      <c r="O64" s="149"/>
      <c r="P64" s="201"/>
      <c r="Q64" s="74"/>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row>
    <row r="65" ht="14.25" customHeight="1">
      <c r="A65" s="17"/>
      <c r="B65" s="202" t="s">
        <v>196</v>
      </c>
      <c r="C65" s="203"/>
      <c r="D65" s="203"/>
      <c r="E65" s="203"/>
      <c r="F65" s="203"/>
      <c r="G65" s="203"/>
      <c r="H65" s="203"/>
      <c r="I65" s="203"/>
      <c r="J65" s="203"/>
      <c r="K65" s="203"/>
      <c r="L65" s="203"/>
      <c r="M65" s="203"/>
      <c r="N65" s="203"/>
      <c r="O65" s="203"/>
      <c r="P65" s="204"/>
      <c r="Q65" s="74"/>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row>
    <row r="66" ht="12.75" customHeight="1">
      <c r="A66" s="60"/>
      <c r="B66" s="205" t="s">
        <v>197</v>
      </c>
      <c r="C66" s="206"/>
      <c r="D66" s="207" t="s">
        <v>198</v>
      </c>
      <c r="E66" s="208"/>
      <c r="F66" s="209" t="s">
        <v>199</v>
      </c>
      <c r="H66" s="206" t="s">
        <v>200</v>
      </c>
      <c r="I66" s="208"/>
      <c r="J66" s="206" t="s">
        <v>201</v>
      </c>
      <c r="K66" s="208"/>
      <c r="L66" s="210"/>
      <c r="M66" s="211" t="s">
        <v>202</v>
      </c>
      <c r="N66" s="211" t="s">
        <v>203</v>
      </c>
      <c r="O66" s="211" t="s">
        <v>204</v>
      </c>
      <c r="P66" s="211" t="s">
        <v>205</v>
      </c>
      <c r="Q66" s="74"/>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row>
    <row r="67" ht="12.75" customHeight="1">
      <c r="A67" s="60"/>
      <c r="B67" s="107" t="s">
        <v>48</v>
      </c>
      <c r="C67" s="212"/>
      <c r="D67" s="213"/>
      <c r="E67" s="214"/>
      <c r="F67" s="215" t="s">
        <v>209</v>
      </c>
      <c r="G67" s="210"/>
      <c r="H67" s="216" t="s">
        <v>210</v>
      </c>
      <c r="I67" s="217"/>
      <c r="J67" s="218"/>
      <c r="K67" s="217"/>
      <c r="L67" s="217"/>
      <c r="M67" s="219">
        <v>150.0</v>
      </c>
      <c r="N67" s="220">
        <v>12.0</v>
      </c>
      <c r="O67" s="221">
        <v>3.0</v>
      </c>
      <c r="P67" s="96">
        <v>3000.0</v>
      </c>
      <c r="Q67" s="74"/>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row>
    <row r="68" ht="12.75" customHeight="1">
      <c r="A68" s="60"/>
      <c r="B68" s="113" t="s">
        <v>60</v>
      </c>
      <c r="C68" s="212"/>
      <c r="D68" s="213"/>
      <c r="E68" s="214"/>
      <c r="F68" s="215"/>
      <c r="G68" s="210"/>
      <c r="H68" s="213"/>
      <c r="I68" s="217"/>
      <c r="J68" s="218"/>
      <c r="K68" s="217"/>
      <c r="L68" s="217"/>
      <c r="M68" s="219"/>
      <c r="N68" s="220"/>
      <c r="O68" s="221"/>
      <c r="P68" s="96">
        <v>0.0</v>
      </c>
      <c r="Q68" s="74"/>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row>
    <row r="69" ht="12.75" customHeight="1">
      <c r="A69" s="60"/>
      <c r="B69" s="122" t="s">
        <v>18</v>
      </c>
      <c r="C69" s="212"/>
      <c r="D69" s="213"/>
      <c r="E69" s="214"/>
      <c r="F69" s="215"/>
      <c r="G69" s="210"/>
      <c r="H69" s="213"/>
      <c r="I69" s="217"/>
      <c r="J69" s="218"/>
      <c r="K69" s="217"/>
      <c r="L69" s="217"/>
      <c r="M69" s="219"/>
      <c r="N69" s="220"/>
      <c r="O69" s="221"/>
      <c r="P69" s="96">
        <v>0.0</v>
      </c>
      <c r="Q69" s="74"/>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row>
    <row r="70" ht="12.75" customHeight="1">
      <c r="A70" s="60"/>
      <c r="B70" s="222" t="s">
        <v>214</v>
      </c>
      <c r="C70" s="223"/>
      <c r="D70" s="216" t="s">
        <v>215</v>
      </c>
      <c r="E70" s="214"/>
      <c r="F70" s="224" t="s">
        <v>215</v>
      </c>
      <c r="G70" s="210"/>
      <c r="H70" s="213"/>
      <c r="I70" s="217"/>
      <c r="J70" s="218"/>
      <c r="K70" s="217"/>
      <c r="L70" s="217"/>
      <c r="M70" s="219"/>
      <c r="N70" s="220"/>
      <c r="O70" s="221"/>
      <c r="P70" s="96">
        <v>0.0</v>
      </c>
      <c r="Q70" s="74"/>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row>
    <row r="71" ht="12.75" customHeight="1">
      <c r="A71" s="60"/>
      <c r="B71" s="98" t="s">
        <v>57</v>
      </c>
      <c r="C71" s="225"/>
      <c r="D71" s="226"/>
      <c r="E71" s="226"/>
      <c r="F71" s="225"/>
      <c r="G71" s="225"/>
      <c r="H71" s="227"/>
      <c r="I71" s="227"/>
      <c r="J71" s="227"/>
      <c r="K71" s="227"/>
      <c r="L71" s="227"/>
      <c r="M71" s="228"/>
      <c r="N71" s="228"/>
      <c r="O71" s="229"/>
      <c r="P71" s="230"/>
      <c r="Q71" s="74"/>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row>
    <row r="72" ht="12.75" customHeight="1">
      <c r="A72" s="60"/>
      <c r="B72" s="77" t="s">
        <v>216</v>
      </c>
      <c r="C72" s="225"/>
      <c r="D72" s="226"/>
      <c r="E72" s="226"/>
      <c r="F72" s="225"/>
      <c r="G72" s="225"/>
      <c r="H72" s="227"/>
      <c r="I72" s="227"/>
      <c r="J72" s="227"/>
      <c r="K72" s="227"/>
      <c r="L72" s="227"/>
      <c r="M72" s="228"/>
      <c r="N72" s="228"/>
      <c r="O72" s="229"/>
      <c r="P72" s="230"/>
      <c r="Q72" s="74"/>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row>
    <row r="73" ht="12.75" customHeight="1">
      <c r="A73" s="60"/>
      <c r="B73" s="231"/>
      <c r="C73" s="231"/>
      <c r="D73" s="231"/>
      <c r="E73" s="231"/>
      <c r="F73" s="231"/>
      <c r="G73" s="231"/>
      <c r="H73" s="231"/>
      <c r="I73" s="231"/>
      <c r="J73" s="231"/>
      <c r="K73" s="231"/>
      <c r="L73" s="231" t="s">
        <v>219</v>
      </c>
      <c r="M73" s="232">
        <f t="shared" ref="M73:P73" si="15">SUM(M67:M70)</f>
        <v>150</v>
      </c>
      <c r="N73" s="232">
        <f t="shared" si="15"/>
        <v>12</v>
      </c>
      <c r="O73" s="232">
        <f t="shared" si="15"/>
        <v>3</v>
      </c>
      <c r="P73" s="233">
        <f t="shared" si="15"/>
        <v>3000</v>
      </c>
      <c r="Q73" s="74"/>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row>
    <row r="74" ht="14.25" customHeight="1">
      <c r="A74" s="17"/>
      <c r="B74" s="202" t="s">
        <v>221</v>
      </c>
      <c r="C74" s="203"/>
      <c r="D74" s="203"/>
      <c r="E74" s="203"/>
      <c r="F74" s="203"/>
      <c r="G74" s="203"/>
      <c r="H74" s="203"/>
      <c r="I74" s="203"/>
      <c r="J74" s="203"/>
      <c r="K74" s="203"/>
      <c r="L74" s="203"/>
      <c r="M74" s="203"/>
      <c r="N74" s="203"/>
      <c r="O74" s="203"/>
      <c r="P74" s="204"/>
      <c r="Q74" s="74"/>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row>
    <row r="75" ht="12.75" customHeight="1">
      <c r="A75" s="60"/>
      <c r="B75" s="205" t="s">
        <v>197</v>
      </c>
      <c r="C75" s="206"/>
      <c r="D75" s="207" t="s">
        <v>198</v>
      </c>
      <c r="E75" s="208"/>
      <c r="F75" s="209" t="s">
        <v>199</v>
      </c>
      <c r="H75" s="206" t="s">
        <v>200</v>
      </c>
      <c r="I75" s="208"/>
      <c r="J75" s="206" t="s">
        <v>201</v>
      </c>
      <c r="K75" s="208"/>
      <c r="L75" s="210"/>
      <c r="M75" s="211" t="s">
        <v>202</v>
      </c>
      <c r="N75" s="211" t="s">
        <v>203</v>
      </c>
      <c r="O75" s="211" t="s">
        <v>204</v>
      </c>
      <c r="P75" s="211" t="s">
        <v>205</v>
      </c>
      <c r="Q75" s="74"/>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row>
    <row r="76" ht="12.75" customHeight="1">
      <c r="A76" s="60"/>
      <c r="B76" s="107" t="s">
        <v>48</v>
      </c>
      <c r="C76" s="212"/>
      <c r="D76" s="213"/>
      <c r="E76" s="214"/>
      <c r="F76" s="215"/>
      <c r="G76" s="210"/>
      <c r="H76" s="213"/>
      <c r="I76" s="217"/>
      <c r="J76" s="218"/>
      <c r="K76" s="217"/>
      <c r="L76" s="217"/>
      <c r="M76" s="219"/>
      <c r="N76" s="220"/>
      <c r="O76" s="221"/>
      <c r="P76" s="96">
        <v>0.0</v>
      </c>
      <c r="Q76" s="74"/>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row>
    <row r="77" ht="12.75" customHeight="1">
      <c r="A77" s="60"/>
      <c r="B77" s="107" t="s">
        <v>53</v>
      </c>
      <c r="C77" s="212"/>
      <c r="D77" s="213"/>
      <c r="E77" s="214"/>
      <c r="F77" s="215"/>
      <c r="G77" s="210"/>
      <c r="H77" s="213"/>
      <c r="I77" s="217"/>
      <c r="J77" s="218"/>
      <c r="K77" s="217"/>
      <c r="L77" s="217"/>
      <c r="M77" s="219"/>
      <c r="N77" s="220"/>
      <c r="O77" s="221"/>
      <c r="P77" s="96"/>
      <c r="Q77" s="74"/>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row>
    <row r="78" ht="12.75" customHeight="1">
      <c r="A78" s="60"/>
      <c r="B78" s="113" t="s">
        <v>60</v>
      </c>
      <c r="C78" s="212"/>
      <c r="D78" s="213"/>
      <c r="E78" s="214"/>
      <c r="F78" s="215"/>
      <c r="G78" s="210"/>
      <c r="H78" s="213"/>
      <c r="I78" s="217"/>
      <c r="J78" s="218"/>
      <c r="K78" s="217"/>
      <c r="L78" s="217"/>
      <c r="M78" s="219"/>
      <c r="N78" s="220"/>
      <c r="O78" s="221"/>
      <c r="P78" s="96">
        <v>0.0</v>
      </c>
      <c r="Q78" s="74"/>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row>
    <row r="79" ht="12.75" customHeight="1">
      <c r="A79" s="60"/>
      <c r="B79" s="122" t="s">
        <v>18</v>
      </c>
      <c r="C79" s="212"/>
      <c r="D79" s="213"/>
      <c r="E79" s="214"/>
      <c r="F79" s="215"/>
      <c r="G79" s="210"/>
      <c r="H79" s="213"/>
      <c r="I79" s="217"/>
      <c r="J79" s="218"/>
      <c r="K79" s="217"/>
      <c r="L79" s="217"/>
      <c r="M79" s="219"/>
      <c r="N79" s="220"/>
      <c r="O79" s="221"/>
      <c r="P79" s="96">
        <v>0.0</v>
      </c>
      <c r="Q79" s="74"/>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row>
    <row r="80" ht="12.75" customHeight="1">
      <c r="A80" s="60"/>
      <c r="B80" s="98" t="s">
        <v>57</v>
      </c>
      <c r="C80" s="225"/>
      <c r="D80" s="216" t="s">
        <v>215</v>
      </c>
      <c r="E80" s="214"/>
      <c r="F80" s="224" t="s">
        <v>215</v>
      </c>
      <c r="G80" s="210"/>
      <c r="H80" s="213"/>
      <c r="I80" s="217"/>
      <c r="J80" s="227"/>
      <c r="K80" s="245"/>
      <c r="L80" s="245"/>
      <c r="M80" s="228"/>
      <c r="N80" s="228"/>
      <c r="O80" s="229"/>
      <c r="P80" s="230"/>
      <c r="Q80" s="74"/>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row>
    <row r="81" ht="12.75" customHeight="1">
      <c r="A81" s="60"/>
      <c r="B81" s="249"/>
      <c r="C81" s="251"/>
      <c r="D81" s="231"/>
      <c r="E81" s="231"/>
      <c r="F81" s="231"/>
      <c r="G81" s="231"/>
      <c r="H81" s="231"/>
      <c r="I81" s="231"/>
      <c r="J81" s="231"/>
      <c r="K81" s="231"/>
      <c r="L81" s="231" t="s">
        <v>219</v>
      </c>
      <c r="M81" s="232">
        <f t="shared" ref="M81:P81" si="16">SUM(M76:M79)</f>
        <v>0</v>
      </c>
      <c r="N81" s="232">
        <f t="shared" si="16"/>
        <v>0</v>
      </c>
      <c r="O81" s="232">
        <f t="shared" si="16"/>
        <v>0</v>
      </c>
      <c r="P81" s="233">
        <f t="shared" si="16"/>
        <v>0</v>
      </c>
      <c r="Q81" s="74"/>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row>
    <row r="82" ht="14.25" customHeight="1">
      <c r="A82" s="17"/>
      <c r="B82" s="202" t="s">
        <v>236</v>
      </c>
      <c r="C82" s="203"/>
      <c r="D82" s="203"/>
      <c r="E82" s="203"/>
      <c r="F82" s="203"/>
      <c r="G82" s="203"/>
      <c r="H82" s="203"/>
      <c r="I82" s="203"/>
      <c r="J82" s="203"/>
      <c r="K82" s="203"/>
      <c r="L82" s="203"/>
      <c r="M82" s="203"/>
      <c r="N82" s="203"/>
      <c r="O82" s="203"/>
      <c r="P82" s="204"/>
      <c r="Q82" s="74"/>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row>
    <row r="83" ht="12.75" customHeight="1">
      <c r="A83" s="60"/>
      <c r="B83" s="205" t="s">
        <v>197</v>
      </c>
      <c r="C83" s="206"/>
      <c r="D83" s="207" t="s">
        <v>198</v>
      </c>
      <c r="E83" s="208"/>
      <c r="F83" s="209" t="s">
        <v>199</v>
      </c>
      <c r="H83" s="206" t="s">
        <v>200</v>
      </c>
      <c r="I83" s="208"/>
      <c r="J83" s="206" t="s">
        <v>201</v>
      </c>
      <c r="K83" s="208"/>
      <c r="L83" s="210"/>
      <c r="M83" s="211" t="s">
        <v>202</v>
      </c>
      <c r="N83" s="211" t="s">
        <v>203</v>
      </c>
      <c r="O83" s="211" t="s">
        <v>204</v>
      </c>
      <c r="P83" s="211" t="s">
        <v>205</v>
      </c>
      <c r="Q83" s="74"/>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row>
    <row r="84" ht="12.75" customHeight="1">
      <c r="A84" s="60"/>
      <c r="B84" s="107" t="s">
        <v>48</v>
      </c>
      <c r="C84" s="212"/>
      <c r="D84" s="213"/>
      <c r="E84" s="214"/>
      <c r="F84" s="215"/>
      <c r="G84" s="210"/>
      <c r="H84" s="213"/>
      <c r="I84" s="217"/>
      <c r="J84" s="218"/>
      <c r="K84" s="217"/>
      <c r="L84" s="217"/>
      <c r="M84" s="219"/>
      <c r="N84" s="220"/>
      <c r="O84" s="221"/>
      <c r="P84" s="96">
        <v>0.0</v>
      </c>
      <c r="Q84" s="74"/>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row>
    <row r="85" ht="12.75" customHeight="1">
      <c r="A85" s="60"/>
      <c r="B85" s="107" t="s">
        <v>53</v>
      </c>
      <c r="C85" s="212"/>
      <c r="D85" s="213"/>
      <c r="E85" s="214"/>
      <c r="F85" s="215"/>
      <c r="G85" s="210"/>
      <c r="H85" s="213"/>
      <c r="I85" s="217"/>
      <c r="J85" s="218"/>
      <c r="K85" s="217"/>
      <c r="L85" s="217"/>
      <c r="M85" s="219"/>
      <c r="N85" s="220"/>
      <c r="O85" s="221"/>
      <c r="P85" s="96">
        <v>0.0</v>
      </c>
      <c r="Q85" s="74"/>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row>
    <row r="86" ht="12.75" customHeight="1">
      <c r="A86" s="60"/>
      <c r="B86" s="113" t="s">
        <v>60</v>
      </c>
      <c r="C86" s="212"/>
      <c r="D86" s="213"/>
      <c r="E86" s="214"/>
      <c r="F86" s="215"/>
      <c r="G86" s="210"/>
      <c r="H86" s="213"/>
      <c r="I86" s="217"/>
      <c r="J86" s="218"/>
      <c r="K86" s="217"/>
      <c r="L86" s="217"/>
      <c r="M86" s="219"/>
      <c r="N86" s="220"/>
      <c r="O86" s="221"/>
      <c r="P86" s="96">
        <v>0.0</v>
      </c>
      <c r="Q86" s="74"/>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row>
    <row r="87" ht="12.75" customHeight="1">
      <c r="A87" s="60"/>
      <c r="B87" s="122" t="s">
        <v>18</v>
      </c>
      <c r="C87" s="212"/>
      <c r="D87" s="213"/>
      <c r="E87" s="214"/>
      <c r="F87" s="215"/>
      <c r="G87" s="210"/>
      <c r="H87" s="213"/>
      <c r="I87" s="217"/>
      <c r="J87" s="218"/>
      <c r="K87" s="217"/>
      <c r="L87" s="217"/>
      <c r="M87" s="219"/>
      <c r="N87" s="220"/>
      <c r="O87" s="221"/>
      <c r="P87" s="96">
        <v>0.0</v>
      </c>
      <c r="Q87" s="74"/>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row>
    <row r="88" ht="12.75" customHeight="1">
      <c r="A88" s="60"/>
      <c r="B88" s="98" t="s">
        <v>57</v>
      </c>
      <c r="C88" s="212"/>
      <c r="D88" s="213"/>
      <c r="E88" s="214"/>
      <c r="F88" s="215"/>
      <c r="G88" s="210"/>
      <c r="H88" s="213"/>
      <c r="I88" s="217"/>
      <c r="J88" s="218"/>
      <c r="K88" s="217"/>
      <c r="L88" s="217"/>
      <c r="M88" s="219"/>
      <c r="N88" s="220"/>
      <c r="O88" s="221"/>
      <c r="P88" s="96">
        <v>0.0</v>
      </c>
      <c r="Q88" s="74"/>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row>
    <row r="89" ht="12.75" customHeight="1">
      <c r="A89" s="60"/>
      <c r="B89" s="267"/>
      <c r="C89" s="268"/>
      <c r="D89" s="269"/>
      <c r="E89" s="269"/>
      <c r="F89" s="269"/>
      <c r="G89" s="269"/>
      <c r="H89" s="269"/>
      <c r="I89" s="269"/>
      <c r="J89" s="269"/>
      <c r="K89" s="269"/>
      <c r="L89" s="269" t="s">
        <v>219</v>
      </c>
      <c r="M89" s="271">
        <f t="shared" ref="M89:P89" si="17">SUM(M84:M88)</f>
        <v>0</v>
      </c>
      <c r="N89" s="271">
        <f t="shared" si="17"/>
        <v>0</v>
      </c>
      <c r="O89" s="271">
        <f t="shared" si="17"/>
        <v>0</v>
      </c>
      <c r="P89" s="273">
        <f t="shared" si="17"/>
        <v>0</v>
      </c>
      <c r="Q89" s="74"/>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row>
    <row r="90" ht="14.25" customHeight="1">
      <c r="A90" s="17"/>
      <c r="B90" s="275" t="s">
        <v>262</v>
      </c>
      <c r="C90" s="203"/>
      <c r="D90" s="203"/>
      <c r="E90" s="203"/>
      <c r="F90" s="203"/>
      <c r="G90" s="203"/>
      <c r="H90" s="203"/>
      <c r="I90" s="203"/>
      <c r="J90" s="203"/>
      <c r="K90" s="203"/>
      <c r="L90" s="203"/>
      <c r="M90" s="203"/>
      <c r="N90" s="203"/>
      <c r="O90" s="203"/>
      <c r="P90" s="204"/>
      <c r="Q90" s="74"/>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row>
    <row r="91" ht="12.75" customHeight="1">
      <c r="A91" s="60"/>
      <c r="B91" s="205" t="s">
        <v>197</v>
      </c>
      <c r="C91" s="206"/>
      <c r="D91" s="207" t="s">
        <v>198</v>
      </c>
      <c r="E91" s="208"/>
      <c r="F91" s="209" t="s">
        <v>199</v>
      </c>
      <c r="H91" s="206" t="s">
        <v>200</v>
      </c>
      <c r="I91" s="208"/>
      <c r="J91" s="206" t="s">
        <v>201</v>
      </c>
      <c r="K91" s="208"/>
      <c r="L91" s="210"/>
      <c r="M91" s="211" t="s">
        <v>202</v>
      </c>
      <c r="N91" s="211" t="s">
        <v>203</v>
      </c>
      <c r="O91" s="211" t="s">
        <v>204</v>
      </c>
      <c r="P91" s="211" t="s">
        <v>205</v>
      </c>
      <c r="Q91" s="74"/>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row>
    <row r="92" ht="12.75" customHeight="1">
      <c r="A92" s="60"/>
      <c r="B92" s="107" t="s">
        <v>48</v>
      </c>
      <c r="C92" s="212"/>
      <c r="D92" s="213"/>
      <c r="E92" s="214"/>
      <c r="F92" s="215"/>
      <c r="G92" s="210"/>
      <c r="H92" s="213"/>
      <c r="I92" s="217"/>
      <c r="J92" s="218"/>
      <c r="K92" s="217"/>
      <c r="L92" s="217"/>
      <c r="M92" s="219"/>
      <c r="N92" s="220"/>
      <c r="O92" s="221"/>
      <c r="P92" s="96">
        <v>0.0</v>
      </c>
      <c r="Q92" s="74"/>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row>
    <row r="93" ht="12.75" customHeight="1">
      <c r="A93" s="60"/>
      <c r="B93" s="107" t="s">
        <v>53</v>
      </c>
      <c r="C93" s="212"/>
      <c r="D93" s="213"/>
      <c r="E93" s="214"/>
      <c r="F93" s="215"/>
      <c r="G93" s="210"/>
      <c r="H93" s="213"/>
      <c r="I93" s="217"/>
      <c r="J93" s="218"/>
      <c r="K93" s="217"/>
      <c r="L93" s="217"/>
      <c r="M93" s="219"/>
      <c r="N93" s="220"/>
      <c r="O93" s="221"/>
      <c r="P93" s="96">
        <v>0.0</v>
      </c>
      <c r="Q93" s="74"/>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row>
    <row r="94" ht="12.75" customHeight="1">
      <c r="A94" s="60"/>
      <c r="B94" s="278" t="s">
        <v>117</v>
      </c>
      <c r="C94" s="212"/>
      <c r="D94" s="213"/>
      <c r="E94" s="214"/>
      <c r="F94" s="215"/>
      <c r="G94" s="210"/>
      <c r="H94" s="213"/>
      <c r="I94" s="217"/>
      <c r="J94" s="218"/>
      <c r="K94" s="217"/>
      <c r="L94" s="217"/>
      <c r="M94" s="219"/>
      <c r="N94" s="220"/>
      <c r="O94" s="221"/>
      <c r="P94" s="96">
        <v>0.0</v>
      </c>
      <c r="Q94" s="74"/>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row>
    <row r="95" ht="12.75" customHeight="1">
      <c r="A95" s="60"/>
      <c r="B95" s="122" t="s">
        <v>18</v>
      </c>
      <c r="C95" s="212"/>
      <c r="D95" s="213"/>
      <c r="E95" s="214"/>
      <c r="F95" s="215"/>
      <c r="G95" s="210"/>
      <c r="H95" s="213"/>
      <c r="I95" s="217"/>
      <c r="J95" s="218"/>
      <c r="K95" s="217"/>
      <c r="L95" s="217"/>
      <c r="M95" s="219"/>
      <c r="N95" s="220"/>
      <c r="O95" s="221"/>
      <c r="P95" s="96">
        <v>0.0</v>
      </c>
      <c r="Q95" s="74"/>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row>
    <row r="96" ht="12.75" customHeight="1">
      <c r="A96" s="60"/>
      <c r="B96" s="98" t="s">
        <v>57</v>
      </c>
      <c r="C96" s="212"/>
      <c r="D96" s="213"/>
      <c r="E96" s="214"/>
      <c r="F96" s="215"/>
      <c r="G96" s="210"/>
      <c r="H96" s="213"/>
      <c r="I96" s="217"/>
      <c r="J96" s="218"/>
      <c r="K96" s="217"/>
      <c r="L96" s="217"/>
      <c r="M96" s="219"/>
      <c r="N96" s="220"/>
      <c r="O96" s="221"/>
      <c r="P96" s="96">
        <v>0.0</v>
      </c>
      <c r="Q96" s="74"/>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row>
    <row r="97" ht="12.75" customHeight="1">
      <c r="A97" s="60"/>
      <c r="B97" s="280" t="s">
        <v>271</v>
      </c>
      <c r="C97" s="212"/>
      <c r="D97" s="213"/>
      <c r="E97" s="214"/>
      <c r="F97" s="215"/>
      <c r="G97" s="210"/>
      <c r="H97" s="213"/>
      <c r="I97" s="217"/>
      <c r="J97" s="218"/>
      <c r="K97" s="217"/>
      <c r="L97" s="217"/>
      <c r="M97" s="228"/>
      <c r="N97" s="228"/>
      <c r="O97" s="229"/>
      <c r="P97" s="230"/>
      <c r="Q97" s="74"/>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row>
    <row r="98" ht="12.75" customHeight="1">
      <c r="A98" s="60"/>
      <c r="B98" s="77" t="s">
        <v>274</v>
      </c>
      <c r="C98" s="212"/>
      <c r="D98" s="213"/>
      <c r="E98" s="214"/>
      <c r="F98" s="215"/>
      <c r="G98" s="210"/>
      <c r="H98" s="213"/>
      <c r="I98" s="217"/>
      <c r="J98" s="218"/>
      <c r="K98" s="217"/>
      <c r="L98" s="217"/>
      <c r="M98" s="228"/>
      <c r="N98" s="228"/>
      <c r="O98" s="229"/>
      <c r="P98" s="230"/>
      <c r="Q98" s="74"/>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row>
    <row r="99" ht="12.75" customHeight="1">
      <c r="A99" s="60"/>
      <c r="B99" s="267"/>
      <c r="C99" s="268"/>
      <c r="D99" s="269"/>
      <c r="E99" s="269"/>
      <c r="F99" s="269"/>
      <c r="G99" s="269"/>
      <c r="H99" s="269"/>
      <c r="I99" s="269"/>
      <c r="J99" s="269"/>
      <c r="K99" s="269"/>
      <c r="L99" s="269" t="s">
        <v>219</v>
      </c>
      <c r="M99" s="271">
        <f t="shared" ref="M99:P99" si="18">SUM(M92:M96)</f>
        <v>0</v>
      </c>
      <c r="N99" s="271">
        <f t="shared" si="18"/>
        <v>0</v>
      </c>
      <c r="O99" s="271">
        <f t="shared" si="18"/>
        <v>0</v>
      </c>
      <c r="P99" s="273">
        <f t="shared" si="18"/>
        <v>0</v>
      </c>
      <c r="Q99" s="74"/>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row>
    <row r="100" ht="12.75" customHeight="1">
      <c r="A100" s="17"/>
      <c r="B100" s="281" t="s">
        <v>34</v>
      </c>
      <c r="C100" s="203"/>
      <c r="D100" s="203"/>
      <c r="E100" s="203"/>
      <c r="F100" s="203"/>
      <c r="G100" s="203"/>
      <c r="H100" s="203"/>
      <c r="I100" s="203"/>
      <c r="J100" s="203"/>
      <c r="K100" s="203"/>
      <c r="L100" s="203"/>
      <c r="M100" s="203"/>
      <c r="N100" s="203"/>
      <c r="O100" s="203"/>
      <c r="P100" s="204"/>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row>
    <row r="101" ht="12.75" customHeight="1">
      <c r="A101" s="17"/>
      <c r="B101" s="282" t="s">
        <v>197</v>
      </c>
      <c r="C101" s="283"/>
      <c r="D101" s="284" t="s">
        <v>198</v>
      </c>
      <c r="E101" s="210"/>
      <c r="F101" s="285" t="s">
        <v>199</v>
      </c>
      <c r="H101" s="284" t="s">
        <v>200</v>
      </c>
      <c r="I101" s="208"/>
      <c r="J101" s="284" t="s">
        <v>201</v>
      </c>
      <c r="K101" s="208"/>
      <c r="L101" s="210"/>
      <c r="M101" s="286" t="s">
        <v>202</v>
      </c>
      <c r="N101" s="286" t="s">
        <v>203</v>
      </c>
      <c r="O101" s="286" t="s">
        <v>204</v>
      </c>
      <c r="P101" s="288" t="s">
        <v>205</v>
      </c>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row>
    <row r="102" ht="12.75" customHeight="1">
      <c r="A102" s="17"/>
      <c r="B102" s="58" t="s">
        <v>286</v>
      </c>
      <c r="C102" s="17"/>
      <c r="D102" s="290"/>
      <c r="E102" s="210"/>
      <c r="F102" s="290"/>
      <c r="G102" s="210"/>
      <c r="H102" s="290"/>
      <c r="I102" s="210"/>
      <c r="J102" s="290"/>
      <c r="K102" s="208"/>
      <c r="L102" s="208"/>
      <c r="M102" s="292"/>
      <c r="N102" s="293"/>
      <c r="O102" s="294"/>
      <c r="P102" s="295"/>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row>
    <row r="103" ht="12.75" customHeight="1">
      <c r="A103" s="17"/>
      <c r="B103" s="107" t="s">
        <v>48</v>
      </c>
      <c r="C103" s="17"/>
      <c r="D103" s="290"/>
      <c r="E103" s="210"/>
      <c r="F103" s="290"/>
      <c r="G103" s="210"/>
      <c r="H103" s="290"/>
      <c r="I103" s="210"/>
      <c r="J103" s="290"/>
      <c r="K103" s="208"/>
      <c r="L103" s="208"/>
      <c r="M103" s="292"/>
      <c r="N103" s="293"/>
      <c r="O103" s="294"/>
      <c r="P103" s="297">
        <v>0.0</v>
      </c>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row>
    <row r="104" ht="12.75" customHeight="1">
      <c r="A104" s="17"/>
      <c r="B104" s="107" t="s">
        <v>53</v>
      </c>
      <c r="C104" s="17"/>
      <c r="D104" s="290"/>
      <c r="E104" s="210"/>
      <c r="F104" s="290"/>
      <c r="G104" s="210"/>
      <c r="H104" s="290"/>
      <c r="I104" s="210"/>
      <c r="J104" s="290"/>
      <c r="K104" s="208"/>
      <c r="L104" s="208"/>
      <c r="M104" s="292"/>
      <c r="N104" s="293"/>
      <c r="O104" s="294"/>
      <c r="P104" s="297">
        <v>0.0</v>
      </c>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row>
    <row r="105" ht="12.75" customHeight="1">
      <c r="A105" s="17"/>
      <c r="B105" s="278" t="s">
        <v>117</v>
      </c>
      <c r="C105" s="17"/>
      <c r="D105" s="290"/>
      <c r="E105" s="210"/>
      <c r="F105" s="290"/>
      <c r="G105" s="210"/>
      <c r="H105" s="290"/>
      <c r="I105" s="210"/>
      <c r="J105" s="290"/>
      <c r="K105" s="208"/>
      <c r="L105" s="208"/>
      <c r="M105" s="292"/>
      <c r="N105" s="293"/>
      <c r="O105" s="294"/>
      <c r="P105" s="297">
        <v>0.0</v>
      </c>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row>
    <row r="106" ht="12.75" customHeight="1">
      <c r="A106" s="17"/>
      <c r="B106" s="122" t="s">
        <v>18</v>
      </c>
      <c r="C106" s="17"/>
      <c r="D106" s="290"/>
      <c r="E106" s="210"/>
      <c r="F106" s="290"/>
      <c r="G106" s="210"/>
      <c r="H106" s="290"/>
      <c r="I106" s="210"/>
      <c r="J106" s="290"/>
      <c r="K106" s="208"/>
      <c r="L106" s="208"/>
      <c r="M106" s="292"/>
      <c r="N106" s="293"/>
      <c r="O106" s="294"/>
      <c r="P106" s="297">
        <v>0.0</v>
      </c>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row>
    <row r="107" ht="12.75" customHeight="1">
      <c r="A107" s="17"/>
      <c r="B107" s="98" t="s">
        <v>57</v>
      </c>
      <c r="C107" s="17"/>
      <c r="D107" s="290"/>
      <c r="E107" s="210"/>
      <c r="F107" s="290"/>
      <c r="G107" s="210"/>
      <c r="H107" s="290"/>
      <c r="I107" s="210"/>
      <c r="J107" s="290"/>
      <c r="K107" s="208"/>
      <c r="L107" s="208"/>
      <c r="M107" s="292"/>
      <c r="N107" s="293"/>
      <c r="O107" s="294"/>
      <c r="P107" s="297">
        <v>0.0</v>
      </c>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row>
    <row r="108" ht="12.75" customHeight="1">
      <c r="A108" s="17"/>
      <c r="B108" s="304"/>
      <c r="C108" s="307"/>
      <c r="D108" s="307"/>
      <c r="E108" s="307"/>
      <c r="F108" s="307"/>
      <c r="G108" s="307"/>
      <c r="H108" s="307"/>
      <c r="I108" s="307"/>
      <c r="J108" s="307"/>
      <c r="K108" s="307"/>
      <c r="L108" s="307" t="s">
        <v>219</v>
      </c>
      <c r="M108" s="310">
        <f t="shared" ref="M108:O108" si="19">SUM(M103:M107)</f>
        <v>0</v>
      </c>
      <c r="N108" s="310">
        <f t="shared" si="19"/>
        <v>0</v>
      </c>
      <c r="O108" s="310">
        <f t="shared" si="19"/>
        <v>0</v>
      </c>
      <c r="P108" s="312">
        <f>SUM(P102:P107)</f>
        <v>0</v>
      </c>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row>
    <row r="109" ht="12.75" customHeight="1">
      <c r="A109" s="17"/>
      <c r="B109" s="281" t="s">
        <v>308</v>
      </c>
      <c r="C109" s="203"/>
      <c r="D109" s="203"/>
      <c r="E109" s="203"/>
      <c r="F109" s="203"/>
      <c r="G109" s="203"/>
      <c r="H109" s="203"/>
      <c r="I109" s="203"/>
      <c r="J109" s="203"/>
      <c r="K109" s="203"/>
      <c r="L109" s="203"/>
      <c r="M109" s="203"/>
      <c r="N109" s="203"/>
      <c r="O109" s="203"/>
      <c r="P109" s="204"/>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row>
    <row r="110" ht="12.75" customHeight="1">
      <c r="A110" s="17"/>
      <c r="B110" s="282" t="s">
        <v>197</v>
      </c>
      <c r="C110" s="283"/>
      <c r="D110" s="284" t="s">
        <v>198</v>
      </c>
      <c r="E110" s="210"/>
      <c r="F110" s="285" t="s">
        <v>199</v>
      </c>
      <c r="H110" s="284" t="s">
        <v>200</v>
      </c>
      <c r="I110" s="208"/>
      <c r="J110" s="284" t="s">
        <v>201</v>
      </c>
      <c r="K110" s="208"/>
      <c r="L110" s="210"/>
      <c r="M110" s="286" t="s">
        <v>202</v>
      </c>
      <c r="N110" s="286" t="s">
        <v>203</v>
      </c>
      <c r="O110" s="286" t="s">
        <v>204</v>
      </c>
      <c r="P110" s="288" t="s">
        <v>205</v>
      </c>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row>
    <row r="111" ht="12.75" customHeight="1">
      <c r="A111" s="17"/>
      <c r="B111" s="107" t="s">
        <v>48</v>
      </c>
      <c r="C111" s="17"/>
      <c r="D111" s="290"/>
      <c r="E111" s="210"/>
      <c r="F111" s="290"/>
      <c r="G111" s="210"/>
      <c r="H111" s="290"/>
      <c r="I111" s="210"/>
      <c r="J111" s="290"/>
      <c r="K111" s="208"/>
      <c r="L111" s="208"/>
      <c r="M111" s="292"/>
      <c r="N111" s="293"/>
      <c r="O111" s="294"/>
      <c r="P111" s="297">
        <v>0.0</v>
      </c>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row>
    <row r="112" ht="12.75" customHeight="1">
      <c r="A112" s="17"/>
      <c r="B112" s="107" t="s">
        <v>53</v>
      </c>
      <c r="C112" s="17"/>
      <c r="D112" s="290"/>
      <c r="E112" s="210"/>
      <c r="F112" s="290"/>
      <c r="G112" s="210"/>
      <c r="H112" s="290"/>
      <c r="I112" s="210"/>
      <c r="J112" s="290"/>
      <c r="K112" s="208"/>
      <c r="L112" s="208"/>
      <c r="M112" s="292"/>
      <c r="N112" s="293"/>
      <c r="O112" s="294"/>
      <c r="P112" s="297">
        <v>0.0</v>
      </c>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row>
    <row r="113" ht="12.75" customHeight="1">
      <c r="A113" s="17"/>
      <c r="B113" s="278" t="s">
        <v>117</v>
      </c>
      <c r="C113" s="17"/>
      <c r="D113" s="290"/>
      <c r="E113" s="210"/>
      <c r="F113" s="290"/>
      <c r="G113" s="210"/>
      <c r="H113" s="290"/>
      <c r="I113" s="210"/>
      <c r="J113" s="290"/>
      <c r="K113" s="208"/>
      <c r="L113" s="208"/>
      <c r="M113" s="292"/>
      <c r="N113" s="293"/>
      <c r="O113" s="294"/>
      <c r="P113" s="297">
        <v>0.0</v>
      </c>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row>
    <row r="114" ht="12.75" customHeight="1">
      <c r="A114" s="17"/>
      <c r="B114" s="122" t="s">
        <v>18</v>
      </c>
      <c r="C114" s="17"/>
      <c r="D114" s="290"/>
      <c r="E114" s="210"/>
      <c r="F114" s="290"/>
      <c r="G114" s="210"/>
      <c r="H114" s="290"/>
      <c r="I114" s="210"/>
      <c r="J114" s="290"/>
      <c r="K114" s="208"/>
      <c r="L114" s="208"/>
      <c r="M114" s="292"/>
      <c r="N114" s="293"/>
      <c r="O114" s="294"/>
      <c r="P114" s="297">
        <v>0.0</v>
      </c>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row>
    <row r="115" ht="12.75" customHeight="1">
      <c r="A115" s="17"/>
      <c r="B115" s="98" t="s">
        <v>57</v>
      </c>
      <c r="C115" s="17"/>
      <c r="D115" s="290"/>
      <c r="E115" s="210"/>
      <c r="F115" s="290"/>
      <c r="G115" s="210"/>
      <c r="H115" s="290"/>
      <c r="I115" s="210"/>
      <c r="J115" s="290"/>
      <c r="K115" s="208"/>
      <c r="L115" s="208"/>
      <c r="M115" s="292"/>
      <c r="N115" s="293"/>
      <c r="O115" s="294"/>
      <c r="P115" s="297">
        <v>0.0</v>
      </c>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row>
    <row r="116" ht="12.75" customHeight="1">
      <c r="A116" s="17"/>
      <c r="B116" s="304"/>
      <c r="C116" s="307"/>
      <c r="D116" s="307"/>
      <c r="E116" s="307"/>
      <c r="F116" s="307"/>
      <c r="G116" s="307"/>
      <c r="H116" s="307"/>
      <c r="I116" s="307"/>
      <c r="J116" s="307"/>
      <c r="K116" s="307"/>
      <c r="L116" s="307" t="s">
        <v>219</v>
      </c>
      <c r="M116" s="310">
        <f t="shared" ref="M116:P116" si="20">SUM(M111:M115)</f>
        <v>0</v>
      </c>
      <c r="N116" s="310">
        <f t="shared" si="20"/>
        <v>0</v>
      </c>
      <c r="O116" s="310">
        <f t="shared" si="20"/>
        <v>0</v>
      </c>
      <c r="P116" s="312">
        <f t="shared" si="20"/>
        <v>0</v>
      </c>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row>
    <row r="117" ht="12.75" customHeight="1">
      <c r="A117" s="17"/>
      <c r="B117" s="281" t="s">
        <v>302</v>
      </c>
      <c r="C117" s="203"/>
      <c r="D117" s="203"/>
      <c r="E117" s="203"/>
      <c r="F117" s="203"/>
      <c r="G117" s="203"/>
      <c r="H117" s="203"/>
      <c r="I117" s="203"/>
      <c r="J117" s="203"/>
      <c r="K117" s="203"/>
      <c r="L117" s="203"/>
      <c r="M117" s="203"/>
      <c r="N117" s="203"/>
      <c r="O117" s="203"/>
      <c r="P117" s="204"/>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row>
    <row r="118" ht="12.75" customHeight="1">
      <c r="A118" s="17"/>
      <c r="B118" s="282" t="s">
        <v>197</v>
      </c>
      <c r="C118" s="283"/>
      <c r="D118" s="284" t="s">
        <v>198</v>
      </c>
      <c r="E118" s="210"/>
      <c r="F118" s="285" t="s">
        <v>199</v>
      </c>
      <c r="H118" s="284" t="s">
        <v>200</v>
      </c>
      <c r="I118" s="208"/>
      <c r="J118" s="284" t="s">
        <v>201</v>
      </c>
      <c r="K118" s="208"/>
      <c r="L118" s="210"/>
      <c r="M118" s="286" t="s">
        <v>202</v>
      </c>
      <c r="N118" s="286" t="s">
        <v>203</v>
      </c>
      <c r="O118" s="286" t="s">
        <v>204</v>
      </c>
      <c r="P118" s="288" t="s">
        <v>205</v>
      </c>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row>
    <row r="119" ht="12.75" customHeight="1">
      <c r="A119" s="17"/>
      <c r="B119" s="107" t="s">
        <v>48</v>
      </c>
      <c r="C119" s="17"/>
      <c r="D119" s="290"/>
      <c r="E119" s="210"/>
      <c r="F119" s="290"/>
      <c r="G119" s="210"/>
      <c r="H119" s="290"/>
      <c r="I119" s="210"/>
      <c r="J119" s="290"/>
      <c r="K119" s="208"/>
      <c r="L119" s="208"/>
      <c r="M119" s="292"/>
      <c r="N119" s="293"/>
      <c r="O119" s="294"/>
      <c r="P119" s="297">
        <v>0.0</v>
      </c>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row>
    <row r="120" ht="12.75" customHeight="1">
      <c r="A120" s="17"/>
      <c r="B120" s="107" t="s">
        <v>53</v>
      </c>
      <c r="C120" s="17"/>
      <c r="D120" s="290"/>
      <c r="E120" s="210"/>
      <c r="F120" s="290"/>
      <c r="G120" s="210"/>
      <c r="H120" s="290"/>
      <c r="I120" s="210"/>
      <c r="J120" s="290"/>
      <c r="K120" s="208"/>
      <c r="L120" s="208"/>
      <c r="M120" s="292"/>
      <c r="N120" s="293"/>
      <c r="O120" s="294"/>
      <c r="P120" s="297">
        <v>0.0</v>
      </c>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row>
    <row r="121" ht="12.75" customHeight="1">
      <c r="A121" s="17"/>
      <c r="B121" s="113" t="s">
        <v>183</v>
      </c>
      <c r="C121" s="17"/>
      <c r="D121" s="290"/>
      <c r="E121" s="210"/>
      <c r="F121" s="290"/>
      <c r="G121" s="210"/>
      <c r="H121" s="290"/>
      <c r="I121" s="210"/>
      <c r="J121" s="290"/>
      <c r="K121" s="208"/>
      <c r="L121" s="208"/>
      <c r="M121" s="292"/>
      <c r="N121" s="293"/>
      <c r="O121" s="294"/>
      <c r="P121" s="297">
        <v>0.0</v>
      </c>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row>
    <row r="122" ht="12.75" customHeight="1">
      <c r="A122" s="17"/>
      <c r="B122" s="122" t="s">
        <v>18</v>
      </c>
      <c r="C122" s="17"/>
      <c r="D122" s="290"/>
      <c r="E122" s="210"/>
      <c r="F122" s="290"/>
      <c r="G122" s="210"/>
      <c r="H122" s="290"/>
      <c r="I122" s="210"/>
      <c r="J122" s="290"/>
      <c r="K122" s="208"/>
      <c r="L122" s="208"/>
      <c r="M122" s="292"/>
      <c r="N122" s="293"/>
      <c r="O122" s="294"/>
      <c r="P122" s="297">
        <v>0.0</v>
      </c>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row>
    <row r="123" ht="12.75" customHeight="1">
      <c r="A123" s="17"/>
      <c r="B123" s="98" t="s">
        <v>57</v>
      </c>
      <c r="C123" s="17"/>
      <c r="D123" s="290"/>
      <c r="E123" s="210"/>
      <c r="F123" s="290"/>
      <c r="G123" s="210"/>
      <c r="H123" s="290"/>
      <c r="I123" s="210"/>
      <c r="J123" s="290"/>
      <c r="K123" s="208"/>
      <c r="L123" s="208"/>
      <c r="M123" s="292"/>
      <c r="N123" s="293"/>
      <c r="O123" s="294"/>
      <c r="P123" s="297">
        <v>0.0</v>
      </c>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row>
    <row r="124" ht="12.75" customHeight="1">
      <c r="A124" s="60"/>
      <c r="B124" s="77" t="s">
        <v>321</v>
      </c>
      <c r="C124" s="212"/>
      <c r="D124" s="213"/>
      <c r="E124" s="214"/>
      <c r="F124" s="215"/>
      <c r="G124" s="210"/>
      <c r="H124" s="213"/>
      <c r="I124" s="217"/>
      <c r="J124" s="218"/>
      <c r="K124" s="217"/>
      <c r="L124" s="217"/>
      <c r="M124" s="228"/>
      <c r="N124" s="228"/>
      <c r="O124" s="229"/>
      <c r="P124" s="230"/>
      <c r="Q124" s="74"/>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row>
    <row r="125" ht="12.75" customHeight="1">
      <c r="A125" s="17"/>
      <c r="B125" s="304"/>
      <c r="C125" s="307"/>
      <c r="D125" s="307"/>
      <c r="E125" s="307"/>
      <c r="F125" s="307"/>
      <c r="G125" s="307"/>
      <c r="H125" s="307"/>
      <c r="I125" s="307"/>
      <c r="J125" s="307"/>
      <c r="K125" s="307"/>
      <c r="L125" s="307" t="s">
        <v>219</v>
      </c>
      <c r="M125" s="310">
        <f t="shared" ref="M125:P125" si="21">SUM(M119:M123)</f>
        <v>0</v>
      </c>
      <c r="N125" s="310">
        <f t="shared" si="21"/>
        <v>0</v>
      </c>
      <c r="O125" s="310">
        <f t="shared" si="21"/>
        <v>0</v>
      </c>
      <c r="P125" s="312">
        <f t="shared" si="21"/>
        <v>0</v>
      </c>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row>
    <row r="126" ht="12.75" customHeight="1">
      <c r="A126" s="17"/>
      <c r="B126" s="281" t="s">
        <v>322</v>
      </c>
      <c r="C126" s="203"/>
      <c r="D126" s="203"/>
      <c r="E126" s="203"/>
      <c r="F126" s="203"/>
      <c r="G126" s="203"/>
      <c r="H126" s="203"/>
      <c r="I126" s="203"/>
      <c r="J126" s="203"/>
      <c r="K126" s="203"/>
      <c r="L126" s="203"/>
      <c r="M126" s="203"/>
      <c r="N126" s="203"/>
      <c r="O126" s="203"/>
      <c r="P126" s="204"/>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row>
    <row r="127" ht="12.75" customHeight="1">
      <c r="A127" s="17"/>
      <c r="B127" s="282" t="s">
        <v>197</v>
      </c>
      <c r="C127" s="283"/>
      <c r="D127" s="284" t="s">
        <v>198</v>
      </c>
      <c r="E127" s="210"/>
      <c r="F127" s="285" t="s">
        <v>199</v>
      </c>
      <c r="H127" s="284" t="s">
        <v>200</v>
      </c>
      <c r="I127" s="208"/>
      <c r="J127" s="284" t="s">
        <v>201</v>
      </c>
      <c r="K127" s="208"/>
      <c r="L127" s="210"/>
      <c r="M127" s="286" t="s">
        <v>202</v>
      </c>
      <c r="N127" s="286" t="s">
        <v>203</v>
      </c>
      <c r="O127" s="286" t="s">
        <v>204</v>
      </c>
      <c r="P127" s="288" t="s">
        <v>205</v>
      </c>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row>
    <row r="128" ht="12.75" customHeight="1">
      <c r="A128" s="17"/>
      <c r="B128" s="107" t="s">
        <v>48</v>
      </c>
      <c r="C128" s="17"/>
      <c r="D128" s="290"/>
      <c r="E128" s="210"/>
      <c r="F128" s="290"/>
      <c r="G128" s="210"/>
      <c r="H128" s="290"/>
      <c r="I128" s="210"/>
      <c r="J128" s="290"/>
      <c r="K128" s="208"/>
      <c r="L128" s="208"/>
      <c r="M128" s="292"/>
      <c r="N128" s="293"/>
      <c r="O128" s="294"/>
      <c r="P128" s="297">
        <v>0.0</v>
      </c>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row>
    <row r="129" ht="12.75" customHeight="1">
      <c r="A129" s="17"/>
      <c r="B129" s="107" t="s">
        <v>53</v>
      </c>
      <c r="C129" s="17"/>
      <c r="D129" s="290"/>
      <c r="E129" s="210"/>
      <c r="F129" s="290"/>
      <c r="G129" s="210"/>
      <c r="H129" s="290"/>
      <c r="I129" s="210"/>
      <c r="J129" s="290"/>
      <c r="K129" s="208"/>
      <c r="L129" s="208"/>
      <c r="M129" s="292"/>
      <c r="N129" s="293"/>
      <c r="O129" s="294"/>
      <c r="P129" s="297">
        <v>0.0</v>
      </c>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row>
    <row r="130" ht="12.75" customHeight="1">
      <c r="A130" s="17"/>
      <c r="B130" s="113" t="s">
        <v>183</v>
      </c>
      <c r="C130" s="17"/>
      <c r="D130" s="290"/>
      <c r="E130" s="210"/>
      <c r="F130" s="290"/>
      <c r="G130" s="210"/>
      <c r="H130" s="290"/>
      <c r="I130" s="210"/>
      <c r="J130" s="290"/>
      <c r="K130" s="208"/>
      <c r="L130" s="208"/>
      <c r="M130" s="292"/>
      <c r="N130" s="293"/>
      <c r="O130" s="294"/>
      <c r="P130" s="297">
        <v>0.0</v>
      </c>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row>
    <row r="131" ht="12.75" customHeight="1">
      <c r="A131" s="17"/>
      <c r="B131" s="122" t="s">
        <v>18</v>
      </c>
      <c r="C131" s="17"/>
      <c r="D131" s="290"/>
      <c r="E131" s="210"/>
      <c r="F131" s="290"/>
      <c r="G131" s="210"/>
      <c r="H131" s="290"/>
      <c r="I131" s="210"/>
      <c r="J131" s="290"/>
      <c r="K131" s="208"/>
      <c r="L131" s="208"/>
      <c r="M131" s="292"/>
      <c r="N131" s="293"/>
      <c r="O131" s="294"/>
      <c r="P131" s="297">
        <v>0.0</v>
      </c>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row>
    <row r="132" ht="12.75" customHeight="1">
      <c r="A132" s="17"/>
      <c r="B132" s="98" t="s">
        <v>57</v>
      </c>
      <c r="C132" s="17"/>
      <c r="D132" s="290"/>
      <c r="E132" s="210"/>
      <c r="F132" s="290"/>
      <c r="G132" s="210"/>
      <c r="H132" s="290"/>
      <c r="I132" s="210"/>
      <c r="J132" s="290"/>
      <c r="K132" s="208"/>
      <c r="L132" s="208"/>
      <c r="M132" s="292"/>
      <c r="N132" s="293"/>
      <c r="O132" s="294"/>
      <c r="P132" s="297">
        <v>0.0</v>
      </c>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row>
    <row r="133" ht="12.75" customHeight="1">
      <c r="A133" s="17"/>
      <c r="B133" s="280" t="s">
        <v>195</v>
      </c>
      <c r="C133" s="17"/>
      <c r="D133" s="290"/>
      <c r="E133" s="210"/>
      <c r="F133" s="290"/>
      <c r="G133" s="210"/>
      <c r="H133" s="290"/>
      <c r="I133" s="210"/>
      <c r="J133" s="290"/>
      <c r="K133" s="208"/>
      <c r="L133" s="208"/>
      <c r="M133" s="292"/>
      <c r="N133" s="293"/>
      <c r="O133" s="294"/>
      <c r="P133" s="297">
        <v>0.0</v>
      </c>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row>
    <row r="134" ht="12.75" customHeight="1">
      <c r="A134" s="17"/>
      <c r="B134" s="304"/>
      <c r="C134" s="307"/>
      <c r="D134" s="307"/>
      <c r="E134" s="307"/>
      <c r="F134" s="307"/>
      <c r="G134" s="307"/>
      <c r="H134" s="307"/>
      <c r="I134" s="307"/>
      <c r="J134" s="307"/>
      <c r="K134" s="307"/>
      <c r="L134" s="307" t="s">
        <v>219</v>
      </c>
      <c r="M134" s="310">
        <f t="shared" ref="M134:P134" si="22">SUM(M128:M132)</f>
        <v>0</v>
      </c>
      <c r="N134" s="310">
        <f t="shared" si="22"/>
        <v>0</v>
      </c>
      <c r="O134" s="310">
        <f t="shared" si="22"/>
        <v>0</v>
      </c>
      <c r="P134" s="312">
        <f t="shared" si="22"/>
        <v>0</v>
      </c>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row>
    <row r="135" ht="12.75" customHeight="1">
      <c r="A135" s="17"/>
      <c r="B135" s="281" t="s">
        <v>323</v>
      </c>
      <c r="C135" s="203"/>
      <c r="D135" s="203"/>
      <c r="E135" s="203"/>
      <c r="F135" s="203"/>
      <c r="G135" s="203"/>
      <c r="H135" s="203"/>
      <c r="I135" s="203"/>
      <c r="J135" s="203"/>
      <c r="K135" s="203"/>
      <c r="L135" s="203"/>
      <c r="M135" s="203"/>
      <c r="N135" s="203"/>
      <c r="O135" s="203"/>
      <c r="P135" s="204"/>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row>
    <row r="136" ht="12.75" customHeight="1">
      <c r="A136" s="17"/>
      <c r="B136" s="282" t="s">
        <v>197</v>
      </c>
      <c r="C136" s="283"/>
      <c r="D136" s="284" t="s">
        <v>198</v>
      </c>
      <c r="E136" s="210"/>
      <c r="F136" s="285" t="s">
        <v>199</v>
      </c>
      <c r="H136" s="284" t="s">
        <v>200</v>
      </c>
      <c r="I136" s="208"/>
      <c r="J136" s="284" t="s">
        <v>201</v>
      </c>
      <c r="K136" s="208"/>
      <c r="L136" s="210"/>
      <c r="M136" s="286" t="s">
        <v>202</v>
      </c>
      <c r="N136" s="286" t="s">
        <v>203</v>
      </c>
      <c r="O136" s="286" t="s">
        <v>204</v>
      </c>
      <c r="P136" s="288" t="s">
        <v>205</v>
      </c>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row>
    <row r="137" ht="12.75" customHeight="1">
      <c r="A137" s="17"/>
      <c r="B137" s="107" t="s">
        <v>48</v>
      </c>
      <c r="C137" s="17"/>
      <c r="D137" s="290"/>
      <c r="E137" s="210"/>
      <c r="F137" s="290"/>
      <c r="G137" s="210"/>
      <c r="H137" s="290"/>
      <c r="I137" s="210"/>
      <c r="J137" s="290"/>
      <c r="K137" s="208"/>
      <c r="L137" s="208"/>
      <c r="M137" s="292"/>
      <c r="N137" s="293"/>
      <c r="O137" s="294"/>
      <c r="P137" s="297">
        <v>0.0</v>
      </c>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row>
    <row r="138" ht="12.75" customHeight="1">
      <c r="A138" s="17"/>
      <c r="B138" s="107" t="s">
        <v>53</v>
      </c>
      <c r="C138" s="17"/>
      <c r="D138" s="290"/>
      <c r="E138" s="210"/>
      <c r="F138" s="290"/>
      <c r="G138" s="210"/>
      <c r="H138" s="290"/>
      <c r="I138" s="210"/>
      <c r="J138" s="290"/>
      <c r="K138" s="208"/>
      <c r="L138" s="208"/>
      <c r="M138" s="292"/>
      <c r="N138" s="293"/>
      <c r="O138" s="294"/>
      <c r="P138" s="297">
        <v>0.0</v>
      </c>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row>
    <row r="139" ht="12.75" customHeight="1">
      <c r="A139" s="17"/>
      <c r="B139" s="113" t="s">
        <v>206</v>
      </c>
      <c r="C139" s="17"/>
      <c r="D139" s="290"/>
      <c r="E139" s="210"/>
      <c r="F139" s="290"/>
      <c r="G139" s="210"/>
      <c r="H139" s="290"/>
      <c r="I139" s="210"/>
      <c r="J139" s="290"/>
      <c r="K139" s="208"/>
      <c r="L139" s="208"/>
      <c r="M139" s="292"/>
      <c r="N139" s="293"/>
      <c r="O139" s="294"/>
      <c r="P139" s="297">
        <v>0.0</v>
      </c>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row>
    <row r="140" ht="12.75" customHeight="1">
      <c r="A140" s="17"/>
      <c r="B140" s="122" t="s">
        <v>18</v>
      </c>
      <c r="C140" s="17"/>
      <c r="D140" s="290"/>
      <c r="E140" s="210"/>
      <c r="F140" s="290"/>
      <c r="G140" s="210"/>
      <c r="H140" s="290"/>
      <c r="I140" s="210"/>
      <c r="J140" s="290"/>
      <c r="K140" s="208"/>
      <c r="L140" s="208"/>
      <c r="M140" s="292"/>
      <c r="N140" s="293"/>
      <c r="O140" s="294"/>
      <c r="P140" s="297">
        <v>0.0</v>
      </c>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row>
    <row r="141" ht="12.75" customHeight="1">
      <c r="A141" s="17"/>
      <c r="B141" s="98" t="s">
        <v>57</v>
      </c>
      <c r="C141" s="17"/>
      <c r="D141" s="290"/>
      <c r="E141" s="210"/>
      <c r="F141" s="290"/>
      <c r="G141" s="210"/>
      <c r="H141" s="290"/>
      <c r="I141" s="210"/>
      <c r="J141" s="290"/>
      <c r="K141" s="208"/>
      <c r="L141" s="208"/>
      <c r="M141" s="292"/>
      <c r="N141" s="293"/>
      <c r="O141" s="294"/>
      <c r="P141" s="297">
        <v>0.0</v>
      </c>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row>
    <row r="142" ht="12.75" customHeight="1">
      <c r="A142" s="17"/>
      <c r="B142" s="304"/>
      <c r="C142" s="307"/>
      <c r="D142" s="307"/>
      <c r="E142" s="307"/>
      <c r="F142" s="307"/>
      <c r="G142" s="307"/>
      <c r="H142" s="307"/>
      <c r="I142" s="307"/>
      <c r="J142" s="307"/>
      <c r="K142" s="307"/>
      <c r="L142" s="307" t="s">
        <v>219</v>
      </c>
      <c r="M142" s="310">
        <f t="shared" ref="M142:P142" si="23">SUM(M137:M141)</f>
        <v>0</v>
      </c>
      <c r="N142" s="310">
        <f t="shared" si="23"/>
        <v>0</v>
      </c>
      <c r="O142" s="310">
        <f t="shared" si="23"/>
        <v>0</v>
      </c>
      <c r="P142" s="312">
        <f t="shared" si="23"/>
        <v>0</v>
      </c>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row>
    <row r="143" ht="12.75" customHeight="1">
      <c r="A143" s="17"/>
      <c r="B143" s="281" t="s">
        <v>325</v>
      </c>
      <c r="C143" s="203"/>
      <c r="D143" s="203"/>
      <c r="E143" s="203"/>
      <c r="F143" s="203"/>
      <c r="G143" s="203"/>
      <c r="H143" s="203"/>
      <c r="I143" s="203"/>
      <c r="J143" s="203"/>
      <c r="K143" s="203"/>
      <c r="L143" s="203"/>
      <c r="M143" s="203"/>
      <c r="N143" s="203"/>
      <c r="O143" s="203"/>
      <c r="P143" s="204"/>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row>
    <row r="144" ht="12.75" customHeight="1">
      <c r="A144" s="17"/>
      <c r="B144" s="282" t="s">
        <v>197</v>
      </c>
      <c r="C144" s="283"/>
      <c r="D144" s="284" t="s">
        <v>198</v>
      </c>
      <c r="E144" s="210"/>
      <c r="F144" s="285" t="s">
        <v>199</v>
      </c>
      <c r="H144" s="284" t="s">
        <v>200</v>
      </c>
      <c r="I144" s="208"/>
      <c r="J144" s="284" t="s">
        <v>201</v>
      </c>
      <c r="K144" s="208"/>
      <c r="L144" s="210"/>
      <c r="M144" s="286" t="s">
        <v>202</v>
      </c>
      <c r="N144" s="286" t="s">
        <v>203</v>
      </c>
      <c r="O144" s="286" t="s">
        <v>204</v>
      </c>
      <c r="P144" s="288" t="s">
        <v>205</v>
      </c>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row>
    <row r="145" ht="12.75" customHeight="1">
      <c r="A145" s="17"/>
      <c r="B145" s="107" t="s">
        <v>48</v>
      </c>
      <c r="C145" s="17"/>
      <c r="D145" s="290"/>
      <c r="E145" s="210"/>
      <c r="F145" s="290"/>
      <c r="G145" s="210"/>
      <c r="H145" s="290"/>
      <c r="I145" s="210"/>
      <c r="J145" s="290"/>
      <c r="K145" s="208"/>
      <c r="L145" s="208"/>
      <c r="M145" s="292"/>
      <c r="N145" s="293"/>
      <c r="O145" s="294"/>
      <c r="P145" s="297">
        <v>0.0</v>
      </c>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row>
    <row r="146" ht="12.75" customHeight="1">
      <c r="A146" s="17"/>
      <c r="B146" s="107" t="s">
        <v>53</v>
      </c>
      <c r="C146" s="17"/>
      <c r="D146" s="290"/>
      <c r="E146" s="210"/>
      <c r="F146" s="290"/>
      <c r="G146" s="210"/>
      <c r="H146" s="290"/>
      <c r="I146" s="210"/>
      <c r="J146" s="290"/>
      <c r="K146" s="208"/>
      <c r="L146" s="208"/>
      <c r="M146" s="292"/>
      <c r="N146" s="293"/>
      <c r="O146" s="294"/>
      <c r="P146" s="297">
        <v>0.0</v>
      </c>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row>
    <row r="147" ht="12.75" customHeight="1">
      <c r="A147" s="17"/>
      <c r="B147" s="113" t="s">
        <v>206</v>
      </c>
      <c r="C147" s="17"/>
      <c r="D147" s="290"/>
      <c r="E147" s="210"/>
      <c r="F147" s="290"/>
      <c r="G147" s="210"/>
      <c r="H147" s="290"/>
      <c r="I147" s="210"/>
      <c r="J147" s="290"/>
      <c r="K147" s="208"/>
      <c r="L147" s="208"/>
      <c r="M147" s="292"/>
      <c r="N147" s="293"/>
      <c r="O147" s="294"/>
      <c r="P147" s="297">
        <v>0.0</v>
      </c>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row>
    <row r="148" ht="12.75" customHeight="1">
      <c r="A148" s="17"/>
      <c r="B148" s="122" t="s">
        <v>18</v>
      </c>
      <c r="C148" s="17"/>
      <c r="D148" s="290"/>
      <c r="E148" s="210"/>
      <c r="F148" s="290"/>
      <c r="G148" s="210"/>
      <c r="H148" s="290"/>
      <c r="I148" s="210"/>
      <c r="J148" s="290"/>
      <c r="K148" s="208"/>
      <c r="L148" s="208"/>
      <c r="M148" s="292"/>
      <c r="N148" s="293"/>
      <c r="O148" s="294"/>
      <c r="P148" s="297">
        <v>0.0</v>
      </c>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row>
    <row r="149" ht="12.75" customHeight="1">
      <c r="A149" s="17"/>
      <c r="B149" s="98" t="s">
        <v>57</v>
      </c>
      <c r="C149" s="17"/>
      <c r="D149" s="290"/>
      <c r="E149" s="210"/>
      <c r="F149" s="290"/>
      <c r="G149" s="210"/>
      <c r="H149" s="290"/>
      <c r="I149" s="210"/>
      <c r="J149" s="290"/>
      <c r="K149" s="208"/>
      <c r="L149" s="208"/>
      <c r="M149" s="292"/>
      <c r="N149" s="293"/>
      <c r="O149" s="294"/>
      <c r="P149" s="297">
        <v>0.0</v>
      </c>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row>
    <row r="150" ht="12.75" customHeight="1">
      <c r="A150" s="17"/>
      <c r="B150" s="58" t="s">
        <v>326</v>
      </c>
      <c r="C150" s="17"/>
      <c r="D150" s="290"/>
      <c r="E150" s="210"/>
      <c r="F150" s="290"/>
      <c r="G150" s="210"/>
      <c r="H150" s="290"/>
      <c r="I150" s="210"/>
      <c r="J150" s="290"/>
      <c r="K150" s="208"/>
      <c r="L150" s="208"/>
      <c r="M150" s="292"/>
      <c r="N150" s="293"/>
      <c r="O150" s="294"/>
      <c r="P150" s="297">
        <v>0.0</v>
      </c>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row>
    <row r="151" ht="12.75" customHeight="1">
      <c r="A151" s="17"/>
      <c r="B151" s="58" t="s">
        <v>222</v>
      </c>
      <c r="C151" s="17"/>
      <c r="D151" s="290"/>
      <c r="E151" s="210"/>
      <c r="F151" s="290"/>
      <c r="G151" s="210"/>
      <c r="H151" s="290"/>
      <c r="I151" s="210"/>
      <c r="J151" s="290"/>
      <c r="K151" s="208"/>
      <c r="L151" s="208"/>
      <c r="M151" s="292"/>
      <c r="N151" s="293"/>
      <c r="O151" s="294"/>
      <c r="P151" s="297">
        <v>0.0</v>
      </c>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row>
    <row r="152" ht="12.75" customHeight="1">
      <c r="A152" s="60"/>
      <c r="B152" s="77" t="s">
        <v>327</v>
      </c>
      <c r="C152" s="212"/>
      <c r="D152" s="213"/>
      <c r="E152" s="214"/>
      <c r="F152" s="215"/>
      <c r="G152" s="210"/>
      <c r="H152" s="213"/>
      <c r="I152" s="217"/>
      <c r="J152" s="218"/>
      <c r="K152" s="217"/>
      <c r="L152" s="217"/>
      <c r="M152" s="228"/>
      <c r="N152" s="228"/>
      <c r="O152" s="229"/>
      <c r="P152" s="230"/>
      <c r="Q152" s="74"/>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row>
    <row r="153" ht="12.75" customHeight="1">
      <c r="A153" s="17"/>
      <c r="B153" s="304"/>
      <c r="C153" s="307"/>
      <c r="D153" s="307"/>
      <c r="E153" s="307"/>
      <c r="F153" s="307"/>
      <c r="G153" s="307"/>
      <c r="H153" s="307"/>
      <c r="I153" s="307"/>
      <c r="J153" s="307"/>
      <c r="K153" s="307"/>
      <c r="L153" s="307" t="s">
        <v>219</v>
      </c>
      <c r="M153" s="310">
        <f t="shared" ref="M153:P153" si="24">SUM(M145:M149)</f>
        <v>0</v>
      </c>
      <c r="N153" s="310">
        <f t="shared" si="24"/>
        <v>0</v>
      </c>
      <c r="O153" s="310">
        <f t="shared" si="24"/>
        <v>0</v>
      </c>
      <c r="P153" s="312">
        <f t="shared" si="24"/>
        <v>0</v>
      </c>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row>
    <row r="154" ht="12.75" customHeight="1">
      <c r="A154" s="17"/>
      <c r="B154" s="281" t="s">
        <v>328</v>
      </c>
      <c r="C154" s="203"/>
      <c r="D154" s="203"/>
      <c r="E154" s="203"/>
      <c r="F154" s="203"/>
      <c r="G154" s="203"/>
      <c r="H154" s="203"/>
      <c r="I154" s="203"/>
      <c r="J154" s="203"/>
      <c r="K154" s="203"/>
      <c r="L154" s="203"/>
      <c r="M154" s="203"/>
      <c r="N154" s="203"/>
      <c r="O154" s="203"/>
      <c r="P154" s="204"/>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row>
    <row r="155" ht="12.75" customHeight="1">
      <c r="A155" s="17"/>
      <c r="B155" s="282" t="s">
        <v>197</v>
      </c>
      <c r="C155" s="283"/>
      <c r="D155" s="284" t="s">
        <v>198</v>
      </c>
      <c r="E155" s="210"/>
      <c r="F155" s="285" t="s">
        <v>199</v>
      </c>
      <c r="H155" s="284" t="s">
        <v>200</v>
      </c>
      <c r="I155" s="208"/>
      <c r="J155" s="284" t="s">
        <v>201</v>
      </c>
      <c r="K155" s="208"/>
      <c r="L155" s="210"/>
      <c r="M155" s="286" t="s">
        <v>202</v>
      </c>
      <c r="N155" s="286" t="s">
        <v>203</v>
      </c>
      <c r="O155" s="286" t="s">
        <v>204</v>
      </c>
      <c r="P155" s="288" t="s">
        <v>205</v>
      </c>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row>
    <row r="156" ht="12.75" customHeight="1">
      <c r="A156" s="17"/>
      <c r="B156" s="107" t="s">
        <v>48</v>
      </c>
      <c r="C156" s="17"/>
      <c r="D156" s="290"/>
      <c r="E156" s="210"/>
      <c r="F156" s="290"/>
      <c r="G156" s="210"/>
      <c r="H156" s="290"/>
      <c r="I156" s="210"/>
      <c r="J156" s="290"/>
      <c r="K156" s="208"/>
      <c r="L156" s="208"/>
      <c r="M156" s="292"/>
      <c r="N156" s="293"/>
      <c r="O156" s="294"/>
      <c r="P156" s="297">
        <v>0.0</v>
      </c>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row>
    <row r="157" ht="12.75" customHeight="1">
      <c r="A157" s="17"/>
      <c r="B157" s="107" t="s">
        <v>53</v>
      </c>
      <c r="C157" s="17"/>
      <c r="D157" s="290"/>
      <c r="E157" s="210"/>
      <c r="F157" s="290"/>
      <c r="G157" s="210"/>
      <c r="H157" s="290"/>
      <c r="I157" s="210"/>
      <c r="J157" s="290"/>
      <c r="K157" s="208"/>
      <c r="L157" s="208"/>
      <c r="M157" s="292"/>
      <c r="N157" s="293"/>
      <c r="O157" s="294"/>
      <c r="P157" s="297">
        <v>0.0</v>
      </c>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row>
    <row r="158" ht="12.75" customHeight="1">
      <c r="A158" s="17"/>
      <c r="B158" s="113" t="s">
        <v>206</v>
      </c>
      <c r="C158" s="17"/>
      <c r="D158" s="290"/>
      <c r="E158" s="210"/>
      <c r="F158" s="290"/>
      <c r="G158" s="210"/>
      <c r="H158" s="290"/>
      <c r="I158" s="210"/>
      <c r="J158" s="290"/>
      <c r="K158" s="208"/>
      <c r="L158" s="208"/>
      <c r="M158" s="292"/>
      <c r="N158" s="293"/>
      <c r="O158" s="294"/>
      <c r="P158" s="297">
        <v>0.0</v>
      </c>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row>
    <row r="159" ht="12.75" customHeight="1">
      <c r="A159" s="17"/>
      <c r="B159" s="122" t="s">
        <v>18</v>
      </c>
      <c r="C159" s="17"/>
      <c r="D159" s="290"/>
      <c r="E159" s="210"/>
      <c r="F159" s="290"/>
      <c r="G159" s="210"/>
      <c r="H159" s="290"/>
      <c r="I159" s="210"/>
      <c r="J159" s="290"/>
      <c r="K159" s="208"/>
      <c r="L159" s="208"/>
      <c r="M159" s="292"/>
      <c r="N159" s="293"/>
      <c r="O159" s="294"/>
      <c r="P159" s="297">
        <v>0.0</v>
      </c>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row>
    <row r="160" ht="12.75" customHeight="1">
      <c r="A160" s="17"/>
      <c r="B160" s="98" t="s">
        <v>57</v>
      </c>
      <c r="C160" s="17"/>
      <c r="D160" s="290"/>
      <c r="E160" s="210"/>
      <c r="F160" s="290"/>
      <c r="G160" s="210"/>
      <c r="H160" s="290"/>
      <c r="I160" s="210"/>
      <c r="J160" s="290"/>
      <c r="K160" s="208"/>
      <c r="L160" s="208"/>
      <c r="M160" s="292"/>
      <c r="N160" s="293"/>
      <c r="O160" s="294"/>
      <c r="P160" s="297">
        <v>0.0</v>
      </c>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row>
    <row r="161" ht="12.75" customHeight="1">
      <c r="A161" s="17"/>
      <c r="B161" s="58" t="s">
        <v>329</v>
      </c>
      <c r="C161" s="17"/>
      <c r="D161" s="290"/>
      <c r="E161" s="210"/>
      <c r="F161" s="290"/>
      <c r="G161" s="210"/>
      <c r="H161" s="290"/>
      <c r="I161" s="210"/>
      <c r="J161" s="290"/>
      <c r="K161" s="208"/>
      <c r="L161" s="208"/>
      <c r="M161" s="292"/>
      <c r="N161" s="293"/>
      <c r="O161" s="294"/>
      <c r="P161" s="297">
        <v>0.0</v>
      </c>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row>
    <row r="162" ht="12.75" customHeight="1">
      <c r="A162" s="17"/>
      <c r="B162" s="326"/>
      <c r="C162" s="290"/>
      <c r="D162" s="290"/>
      <c r="E162" s="210"/>
      <c r="F162" s="290"/>
      <c r="G162" s="210"/>
      <c r="H162" s="290"/>
      <c r="I162" s="210"/>
      <c r="J162" s="290"/>
      <c r="K162" s="208"/>
      <c r="L162" s="208"/>
      <c r="M162" s="293"/>
      <c r="N162" s="293"/>
      <c r="O162" s="327"/>
      <c r="P162" s="328"/>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row>
    <row r="163" ht="12.75" customHeight="1">
      <c r="A163" s="17"/>
      <c r="B163" s="304"/>
      <c r="C163" s="307"/>
      <c r="D163" s="307"/>
      <c r="E163" s="307"/>
      <c r="F163" s="307"/>
      <c r="G163" s="307"/>
      <c r="H163" s="307"/>
      <c r="I163" s="307"/>
      <c r="J163" s="307"/>
      <c r="K163" s="307"/>
      <c r="L163" s="307" t="s">
        <v>219</v>
      </c>
      <c r="M163" s="310">
        <f t="shared" ref="M163:P163" si="25">SUM(M156:M160)</f>
        <v>0</v>
      </c>
      <c r="N163" s="310">
        <f t="shared" si="25"/>
        <v>0</v>
      </c>
      <c r="O163" s="310">
        <f t="shared" si="25"/>
        <v>0</v>
      </c>
      <c r="P163" s="312">
        <f t="shared" si="25"/>
        <v>0</v>
      </c>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row>
    <row r="164" ht="12.75" customHeight="1">
      <c r="A164" s="17"/>
      <c r="B164" s="281" t="s">
        <v>330</v>
      </c>
      <c r="C164" s="203"/>
      <c r="D164" s="203"/>
      <c r="E164" s="203"/>
      <c r="F164" s="203"/>
      <c r="G164" s="203"/>
      <c r="H164" s="203"/>
      <c r="I164" s="203"/>
      <c r="J164" s="203"/>
      <c r="K164" s="203"/>
      <c r="L164" s="203"/>
      <c r="M164" s="203"/>
      <c r="N164" s="203"/>
      <c r="O164" s="203"/>
      <c r="P164" s="204"/>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row>
    <row r="165" ht="12.75" customHeight="1">
      <c r="A165" s="17"/>
      <c r="B165" s="282" t="s">
        <v>197</v>
      </c>
      <c r="C165" s="283"/>
      <c r="D165" s="284" t="s">
        <v>198</v>
      </c>
      <c r="E165" s="210"/>
      <c r="F165" s="285" t="s">
        <v>199</v>
      </c>
      <c r="H165" s="284" t="s">
        <v>200</v>
      </c>
      <c r="I165" s="208"/>
      <c r="J165" s="284" t="s">
        <v>201</v>
      </c>
      <c r="K165" s="208"/>
      <c r="L165" s="210"/>
      <c r="M165" s="286" t="s">
        <v>202</v>
      </c>
      <c r="N165" s="286" t="s">
        <v>203</v>
      </c>
      <c r="O165" s="286" t="s">
        <v>204</v>
      </c>
      <c r="P165" s="288" t="s">
        <v>205</v>
      </c>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row>
    <row r="166" ht="12.75" customHeight="1">
      <c r="A166" s="17"/>
      <c r="B166" s="107" t="s">
        <v>48</v>
      </c>
      <c r="C166" s="17"/>
      <c r="D166" s="290"/>
      <c r="E166" s="210"/>
      <c r="F166" s="290"/>
      <c r="G166" s="210"/>
      <c r="H166" s="290"/>
      <c r="I166" s="210"/>
      <c r="J166" s="290"/>
      <c r="K166" s="208"/>
      <c r="L166" s="208"/>
      <c r="M166" s="292"/>
      <c r="N166" s="293"/>
      <c r="O166" s="294"/>
      <c r="P166" s="297">
        <v>0.0</v>
      </c>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row>
    <row r="167" ht="12.75" customHeight="1">
      <c r="A167" s="17"/>
      <c r="B167" s="107" t="s">
        <v>53</v>
      </c>
      <c r="C167" s="17"/>
      <c r="D167" s="290"/>
      <c r="E167" s="210"/>
      <c r="F167" s="290"/>
      <c r="G167" s="210"/>
      <c r="H167" s="290"/>
      <c r="I167" s="210"/>
      <c r="J167" s="290"/>
      <c r="K167" s="208"/>
      <c r="L167" s="208"/>
      <c r="M167" s="292"/>
      <c r="N167" s="293"/>
      <c r="O167" s="294"/>
      <c r="P167" s="297">
        <v>0.0</v>
      </c>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row>
    <row r="168" ht="12.75" customHeight="1">
      <c r="A168" s="17"/>
      <c r="B168" s="113" t="s">
        <v>206</v>
      </c>
      <c r="C168" s="17"/>
      <c r="D168" s="290"/>
      <c r="E168" s="210"/>
      <c r="F168" s="290"/>
      <c r="G168" s="210"/>
      <c r="H168" s="290"/>
      <c r="I168" s="210"/>
      <c r="J168" s="290"/>
      <c r="K168" s="208"/>
      <c r="L168" s="208"/>
      <c r="M168" s="292"/>
      <c r="N168" s="293"/>
      <c r="O168" s="294"/>
      <c r="P168" s="297">
        <v>0.0</v>
      </c>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row>
    <row r="169" ht="12.75" customHeight="1">
      <c r="A169" s="17"/>
      <c r="B169" s="122" t="s">
        <v>18</v>
      </c>
      <c r="C169" s="17"/>
      <c r="D169" s="290"/>
      <c r="E169" s="210"/>
      <c r="F169" s="290"/>
      <c r="G169" s="210"/>
      <c r="H169" s="290"/>
      <c r="I169" s="210"/>
      <c r="J169" s="290"/>
      <c r="K169" s="208"/>
      <c r="L169" s="208"/>
      <c r="M169" s="292"/>
      <c r="N169" s="293"/>
      <c r="O169" s="294"/>
      <c r="P169" s="297">
        <v>0.0</v>
      </c>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row>
    <row r="170" ht="12.75" customHeight="1">
      <c r="A170" s="17"/>
      <c r="B170" s="98" t="s">
        <v>57</v>
      </c>
      <c r="C170" s="17"/>
      <c r="D170" s="290"/>
      <c r="E170" s="210"/>
      <c r="F170" s="290"/>
      <c r="G170" s="210"/>
      <c r="H170" s="290"/>
      <c r="I170" s="210"/>
      <c r="J170" s="290"/>
      <c r="K170" s="208"/>
      <c r="L170" s="208"/>
      <c r="M170" s="292"/>
      <c r="N170" s="293"/>
      <c r="O170" s="294"/>
      <c r="P170" s="297">
        <v>0.0</v>
      </c>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row>
    <row r="171" ht="12.75" customHeight="1">
      <c r="A171" s="17"/>
      <c r="B171" s="58" t="s">
        <v>331</v>
      </c>
      <c r="C171" s="17"/>
      <c r="D171" s="290"/>
      <c r="E171" s="210"/>
      <c r="F171" s="290"/>
      <c r="G171" s="210"/>
      <c r="H171" s="290"/>
      <c r="I171" s="210"/>
      <c r="J171" s="290"/>
      <c r="K171" s="208"/>
      <c r="L171" s="208"/>
      <c r="M171" s="292"/>
      <c r="N171" s="293"/>
      <c r="O171" s="294"/>
      <c r="P171" s="297">
        <v>0.0</v>
      </c>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row>
    <row r="172" ht="12.75" customHeight="1">
      <c r="A172" s="17"/>
      <c r="B172" s="326"/>
      <c r="C172" s="290"/>
      <c r="D172" s="290"/>
      <c r="E172" s="210"/>
      <c r="F172" s="290"/>
      <c r="G172" s="210"/>
      <c r="H172" s="290"/>
      <c r="I172" s="210"/>
      <c r="J172" s="290"/>
      <c r="K172" s="208"/>
      <c r="L172" s="208"/>
      <c r="M172" s="293"/>
      <c r="N172" s="293"/>
      <c r="O172" s="327"/>
      <c r="P172" s="328"/>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row>
    <row r="173" ht="12.75" customHeight="1">
      <c r="A173" s="17"/>
      <c r="B173" s="304"/>
      <c r="C173" s="307"/>
      <c r="D173" s="307"/>
      <c r="E173" s="307"/>
      <c r="F173" s="307"/>
      <c r="G173" s="307"/>
      <c r="H173" s="307"/>
      <c r="I173" s="307"/>
      <c r="J173" s="307"/>
      <c r="K173" s="307"/>
      <c r="L173" s="307" t="s">
        <v>219</v>
      </c>
      <c r="M173" s="310">
        <f t="shared" ref="M173:P173" si="26">SUM(M166:M172)</f>
        <v>0</v>
      </c>
      <c r="N173" s="310">
        <f t="shared" si="26"/>
        <v>0</v>
      </c>
      <c r="O173" s="310">
        <f t="shared" si="26"/>
        <v>0</v>
      </c>
      <c r="P173" s="312">
        <f t="shared" si="26"/>
        <v>0</v>
      </c>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row>
    <row r="17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row>
    <row r="175"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row>
    <row r="17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row>
    <row r="177"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row>
    <row r="178"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row>
    <row r="179"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row>
    <row r="180"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row>
    <row r="181"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row>
    <row r="18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row>
    <row r="183"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row>
    <row r="18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row>
    <row r="185"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row>
    <row r="18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row>
    <row r="187"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row>
    <row r="188"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row>
    <row r="189"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row>
    <row r="190"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row>
    <row r="191"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row>
    <row r="19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row>
    <row r="193"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row>
    <row r="19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row>
    <row r="195"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row>
    <row r="19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row>
    <row r="197"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row>
    <row r="198"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row>
    <row r="199"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row>
    <row r="200"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row>
    <row r="201"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row>
    <row r="20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row>
    <row r="203"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row>
    <row r="20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row>
    <row r="205"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row>
    <row r="20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row>
    <row r="207"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row>
    <row r="208"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row>
    <row r="209"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row>
    <row r="210"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row>
    <row r="211"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row>
    <row r="21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row>
    <row r="213"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row>
    <row r="21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row>
    <row r="215"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row>
    <row r="21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row>
    <row r="217"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row>
    <row r="218"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row>
    <row r="219"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row>
    <row r="220"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row>
    <row r="221"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row>
    <row r="2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row>
    <row r="223"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row>
    <row r="224"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row>
    <row r="225"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row>
    <row r="2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row>
    <row r="227"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row>
    <row r="228"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row>
    <row r="229"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row>
    <row r="230"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row>
    <row r="231"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row>
    <row r="232"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row>
    <row r="233"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row>
    <row r="234"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row>
    <row r="235"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row>
    <row r="236"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row>
    <row r="237"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row>
    <row r="238"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row>
    <row r="239"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row>
    <row r="240"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row>
    <row r="241"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row>
    <row r="242"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row>
    <row r="243"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row>
    <row r="244"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row>
    <row r="245"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row>
    <row r="246"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row>
    <row r="247" ht="12.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row>
    <row r="248" ht="12.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row>
    <row r="249" ht="12.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row>
    <row r="250" ht="12.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row>
    <row r="251" ht="12.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row>
    <row r="252" ht="12.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row>
    <row r="253" ht="12.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row>
    <row r="254" ht="12.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row>
    <row r="255" ht="12.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row>
    <row r="256" ht="12.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row>
    <row r="257" ht="12.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row>
    <row r="258" ht="12.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row>
    <row r="259" ht="12.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row>
    <row r="260" ht="12.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row>
    <row r="261" ht="12.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row>
    <row r="262" ht="12.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row>
    <row r="263" ht="12.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row>
    <row r="264" ht="12.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row>
    <row r="265" ht="12.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row>
    <row r="266" ht="12.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row>
    <row r="267" ht="12.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row>
    <row r="268" ht="12.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row>
    <row r="269" ht="12.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row>
    <row r="270" ht="12.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row>
    <row r="271" ht="12.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row>
    <row r="272" ht="12.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row>
    <row r="273" ht="12.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row>
    <row r="274" ht="12.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row>
    <row r="275" ht="12.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row>
    <row r="276" ht="12.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row>
    <row r="277" ht="12.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row>
    <row r="278" ht="12.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row>
    <row r="279" ht="12.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row>
    <row r="280" ht="12.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row>
    <row r="281" ht="12.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row>
    <row r="282" ht="12.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row>
    <row r="283" ht="12.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row>
    <row r="284" ht="12.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row>
    <row r="285" ht="12.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row>
    <row r="286" ht="12.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row>
    <row r="287" ht="12.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row>
    <row r="288" ht="12.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row>
    <row r="289" ht="12.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row>
    <row r="290" ht="12.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row>
    <row r="291" ht="12.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row>
    <row r="292" ht="12.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row>
    <row r="293" ht="12.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row>
    <row r="294" ht="12.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row>
    <row r="295" ht="12.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row>
    <row r="296" ht="12.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row>
    <row r="297" ht="12.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row>
    <row r="298" ht="12.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row>
    <row r="299" ht="12.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row>
    <row r="300" ht="12.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row>
    <row r="301" ht="12.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row>
    <row r="302" ht="12.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row>
    <row r="303" ht="12.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row>
    <row r="304" ht="12.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row>
    <row r="305" ht="12.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row>
    <row r="306" ht="12.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row>
    <row r="307" ht="12.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row>
    <row r="308" ht="12.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row>
    <row r="309" ht="12.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row>
    <row r="310" ht="12.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row>
    <row r="311" ht="12.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row>
    <row r="312" ht="12.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row>
    <row r="313" ht="12.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row>
    <row r="314" ht="12.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row>
    <row r="315" ht="12.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row>
    <row r="316" ht="12.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row>
    <row r="317" ht="12.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row>
    <row r="318" ht="12.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row>
    <row r="319" ht="12.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row>
    <row r="320" ht="12.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row>
    <row r="321" ht="12.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row>
    <row r="322" ht="12.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row>
    <row r="323" ht="12.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row>
    <row r="324" ht="12.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row>
    <row r="325" ht="12.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row>
    <row r="326" ht="12.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row>
    <row r="327" ht="12.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row>
    <row r="328" ht="12.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row>
    <row r="329" ht="12.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row>
    <row r="330" ht="12.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row>
    <row r="331" ht="12.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row>
    <row r="332" ht="12.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row>
    <row r="333" ht="12.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row>
    <row r="334" ht="12.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row>
    <row r="335" ht="12.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row>
    <row r="336" ht="12.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row>
    <row r="337" ht="12.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row>
    <row r="338" ht="12.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row>
    <row r="339" ht="12.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row>
    <row r="340" ht="12.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row>
    <row r="341" ht="12.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row>
    <row r="342" ht="12.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row>
    <row r="343" ht="12.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row>
    <row r="344" ht="12.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row>
    <row r="345" ht="12.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row>
    <row r="346" ht="12.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row>
    <row r="347" ht="12.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row>
    <row r="348" ht="12.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row>
    <row r="349" ht="12.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row>
    <row r="350" ht="12.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row>
    <row r="351" ht="12.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row>
    <row r="352" ht="12.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row>
    <row r="353" ht="12.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row>
    <row r="354" ht="12.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row>
    <row r="355" ht="12.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row>
    <row r="356" ht="12.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row>
    <row r="357" ht="12.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row>
    <row r="358" ht="12.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row>
    <row r="359" ht="12.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row>
    <row r="360" ht="12.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row>
    <row r="361" ht="12.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row>
    <row r="362" ht="12.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row>
    <row r="363" ht="12.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row>
    <row r="364" ht="12.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row>
    <row r="365" ht="12.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row>
    <row r="366" ht="12.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row>
    <row r="367" ht="12.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row>
    <row r="368" ht="12.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row>
    <row r="369" ht="12.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row>
    <row r="370" ht="12.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row>
    <row r="371" ht="12.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row>
    <row r="372" ht="12.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row>
    <row r="373" ht="12.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row>
    <row r="374" ht="12.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row>
    <row r="375" ht="12.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row>
    <row r="376" ht="12.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row>
    <row r="377" ht="12.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row>
    <row r="378" ht="12.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row>
    <row r="379" ht="12.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row>
    <row r="380" ht="12.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row>
    <row r="381" ht="12.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row>
    <row r="382" ht="12.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row>
    <row r="383" ht="12.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row>
    <row r="384" ht="12.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row>
    <row r="385" ht="12.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row>
    <row r="386" ht="12.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row>
    <row r="387" ht="12.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row>
    <row r="388" ht="12.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row>
    <row r="389" ht="12.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row>
    <row r="390" ht="12.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row>
    <row r="391" ht="12.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row>
    <row r="392" ht="12.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row>
    <row r="393" ht="12.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row>
    <row r="394" ht="12.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row>
    <row r="395" ht="12.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row>
    <row r="396" ht="12.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row>
    <row r="397" ht="12.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row>
    <row r="398" ht="12.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row>
    <row r="399" ht="12.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row>
    <row r="400" ht="12.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row>
    <row r="401" ht="12.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row>
    <row r="402" ht="12.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row>
    <row r="403" ht="12.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row>
    <row r="404" ht="12.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row>
    <row r="405" ht="12.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row>
    <row r="406" ht="12.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row>
    <row r="407" ht="12.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row>
    <row r="408" ht="12.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row>
    <row r="409" ht="12.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row>
    <row r="410" ht="12.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row>
    <row r="411" ht="12.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row>
    <row r="412" ht="12.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row>
    <row r="413" ht="12.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row>
    <row r="414" ht="12.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row>
    <row r="415" ht="12.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row>
    <row r="416" ht="12.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row>
    <row r="417" ht="12.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row>
    <row r="418" ht="12.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row>
    <row r="419" ht="12.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row>
    <row r="420" ht="12.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row>
    <row r="421" ht="12.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row>
    <row r="422" ht="12.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row>
    <row r="423" ht="12.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row>
    <row r="424" ht="12.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row>
    <row r="425" ht="12.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row>
    <row r="426" ht="12.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row>
    <row r="427" ht="12.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row>
    <row r="428" ht="12.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row>
    <row r="429" ht="12.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row>
    <row r="430" ht="12.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row>
    <row r="431" ht="12.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row>
    <row r="432" ht="12.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row>
    <row r="433" ht="12.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row>
    <row r="434" ht="12.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row>
    <row r="435" ht="12.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row>
    <row r="436" ht="12.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row>
    <row r="437" ht="12.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row>
    <row r="438" ht="12.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row>
    <row r="439" ht="12.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row>
    <row r="440" ht="12.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row>
    <row r="441" ht="12.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row>
    <row r="442" ht="12.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row>
    <row r="443" ht="12.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row>
    <row r="444" ht="12.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row>
    <row r="445" ht="12.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row>
    <row r="446" ht="12.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row>
    <row r="447" ht="12.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row>
    <row r="448" ht="12.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row>
    <row r="449" ht="12.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row>
    <row r="450" ht="12.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row>
    <row r="451" ht="12.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row>
    <row r="452" ht="12.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row>
    <row r="453" ht="12.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row>
    <row r="454" ht="12.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row>
    <row r="455" ht="12.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row>
    <row r="456" ht="12.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row>
    <row r="457" ht="12.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row>
    <row r="458" ht="12.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row>
    <row r="459" ht="12.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row>
    <row r="460" ht="12.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row>
    <row r="461" ht="12.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row>
    <row r="462" ht="12.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row>
    <row r="463" ht="12.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row>
    <row r="464" ht="12.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row>
    <row r="465" ht="12.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row>
    <row r="466" ht="12.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row>
    <row r="467" ht="12.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row>
    <row r="468" ht="12.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row>
    <row r="469" ht="12.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row>
    <row r="470" ht="12.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row>
    <row r="471" ht="12.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row>
    <row r="472" ht="12.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row>
    <row r="473" ht="12.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row>
    <row r="474" ht="12.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row>
    <row r="475" ht="12.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row>
    <row r="476" ht="12.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row>
    <row r="477" ht="12.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row>
    <row r="478" ht="12.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row>
    <row r="479" ht="12.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row>
    <row r="480" ht="12.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row>
    <row r="481" ht="12.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row>
    <row r="482" ht="12.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row>
    <row r="483" ht="12.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row>
    <row r="484" ht="12.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row>
    <row r="485" ht="12.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row>
    <row r="486" ht="12.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row>
    <row r="487" ht="12.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row>
    <row r="488" ht="12.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row>
    <row r="489" ht="12.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row>
    <row r="490" ht="12.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row>
    <row r="491" ht="12.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row>
    <row r="492" ht="12.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row>
    <row r="493" ht="12.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row>
    <row r="494" ht="12.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row>
    <row r="495" ht="12.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row>
    <row r="496" ht="12.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row>
    <row r="497" ht="12.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row>
    <row r="498" ht="12.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row>
    <row r="499" ht="12.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row>
    <row r="500" ht="12.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row>
    <row r="501" ht="12.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row>
    <row r="502" ht="12.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row>
    <row r="503" ht="12.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row>
    <row r="504" ht="12.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row>
    <row r="505" ht="12.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row>
    <row r="506" ht="12.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row>
    <row r="507" ht="12.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row>
    <row r="508" ht="12.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row>
    <row r="509" ht="12.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row>
    <row r="510" ht="12.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row>
    <row r="511" ht="12.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row>
    <row r="512" ht="12.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row>
    <row r="513" ht="12.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row>
    <row r="514" ht="12.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row>
    <row r="515" ht="12.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row>
    <row r="516" ht="12.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row>
    <row r="517" ht="12.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row>
    <row r="518" ht="12.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row>
    <row r="519" ht="12.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row>
    <row r="520" ht="12.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row>
    <row r="521" ht="12.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row>
    <row r="522" ht="12.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row>
    <row r="523" ht="12.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row>
    <row r="524" ht="12.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row>
    <row r="525" ht="12.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row>
    <row r="526" ht="12.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row>
    <row r="527" ht="12.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row>
    <row r="528" ht="12.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row>
    <row r="529" ht="12.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row>
    <row r="530" ht="12.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row>
    <row r="531" ht="12.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row>
    <row r="532" ht="12.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row>
    <row r="533" ht="12.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row>
    <row r="534" ht="12.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row>
    <row r="535" ht="12.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row>
    <row r="536" ht="12.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row>
    <row r="537" ht="12.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row>
    <row r="538" ht="12.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row>
    <row r="539" ht="12.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row>
    <row r="540" ht="12.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row>
    <row r="541" ht="12.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row>
    <row r="542" ht="12.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row>
    <row r="543" ht="12.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row>
    <row r="544" ht="12.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row>
    <row r="545" ht="12.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row>
    <row r="546" ht="12.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row>
    <row r="547" ht="12.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row>
    <row r="548" ht="12.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row>
    <row r="549" ht="12.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row>
    <row r="550" ht="12.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row>
    <row r="551" ht="12.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row>
    <row r="552" ht="12.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row>
    <row r="553" ht="12.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row>
    <row r="554" ht="12.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row>
    <row r="555" ht="12.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row>
    <row r="556" ht="12.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row>
    <row r="557" ht="12.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row>
    <row r="558" ht="12.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row>
    <row r="559" ht="12.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row>
    <row r="560" ht="12.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row>
    <row r="561" ht="12.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row>
    <row r="562" ht="12.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row>
    <row r="563" ht="12.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row>
    <row r="564" ht="12.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row>
    <row r="565" ht="12.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row>
    <row r="566" ht="12.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row>
    <row r="567" ht="12.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row>
    <row r="568" ht="12.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row>
    <row r="569" ht="12.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row>
    <row r="570" ht="12.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row>
    <row r="571" ht="12.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row>
    <row r="572" ht="12.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row>
    <row r="573" ht="12.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row>
    <row r="574" ht="12.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row>
    <row r="575" ht="12.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row>
    <row r="576" ht="12.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row>
    <row r="577" ht="12.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row>
    <row r="578" ht="12.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row>
    <row r="579" ht="12.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row>
    <row r="580" ht="12.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row>
    <row r="581" ht="12.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row>
    <row r="582" ht="12.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row>
    <row r="583" ht="12.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row>
    <row r="584" ht="12.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row>
    <row r="585" ht="12.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row>
    <row r="586" ht="12.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row>
    <row r="587" ht="12.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row>
    <row r="588" ht="12.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row>
    <row r="589" ht="12.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row>
    <row r="590" ht="12.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row>
    <row r="591" ht="12.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row>
    <row r="592" ht="12.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row>
    <row r="593" ht="12.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row>
    <row r="594" ht="12.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row>
    <row r="595" ht="12.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row>
    <row r="596" ht="12.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row>
    <row r="597" ht="12.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row>
    <row r="598" ht="12.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row>
    <row r="599" ht="12.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row>
    <row r="600" ht="12.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row>
    <row r="601" ht="12.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row>
    <row r="602" ht="12.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row>
    <row r="603" ht="12.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row>
    <row r="604" ht="12.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row>
    <row r="605" ht="12.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row>
    <row r="606" ht="12.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row>
    <row r="607" ht="12.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row>
    <row r="608" ht="12.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row>
    <row r="609" ht="12.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row>
    <row r="610" ht="12.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row>
    <row r="611" ht="12.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row>
    <row r="612" ht="12.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row>
    <row r="613" ht="12.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row>
    <row r="614" ht="12.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row>
    <row r="615" ht="12.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row>
    <row r="616" ht="12.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row>
    <row r="617" ht="12.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row>
    <row r="618" ht="12.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row>
    <row r="619" ht="12.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row>
    <row r="620" ht="12.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row>
    <row r="621" ht="12.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row>
    <row r="622" ht="12.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row>
    <row r="623" ht="12.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row>
    <row r="624" ht="12.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row>
    <row r="625" ht="12.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row>
    <row r="626" ht="12.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row>
    <row r="627" ht="12.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row>
    <row r="628" ht="12.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row>
    <row r="629" ht="12.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row>
    <row r="630" ht="12.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row>
    <row r="631" ht="12.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row>
    <row r="632" ht="12.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row>
    <row r="633" ht="12.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row>
    <row r="634" ht="12.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row>
    <row r="635" ht="12.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row>
    <row r="636" ht="12.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row>
    <row r="637" ht="12.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row>
    <row r="638" ht="12.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row>
    <row r="639" ht="12.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row>
    <row r="640" ht="12.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row>
    <row r="641" ht="12.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row>
    <row r="642" ht="12.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row>
    <row r="643" ht="12.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row>
    <row r="644" ht="12.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row>
    <row r="645" ht="12.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row>
    <row r="646" ht="12.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row>
    <row r="647" ht="12.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row>
    <row r="648" ht="12.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row>
    <row r="649" ht="12.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row>
    <row r="650" ht="12.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row>
    <row r="651" ht="12.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row>
    <row r="652" ht="12.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row>
    <row r="653" ht="12.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row>
    <row r="654" ht="12.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row>
    <row r="655" ht="12.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row>
    <row r="656" ht="12.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row>
    <row r="657" ht="12.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row>
    <row r="658" ht="12.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row>
    <row r="659" ht="12.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row>
    <row r="660" ht="12.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row>
    <row r="661" ht="12.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row>
    <row r="662" ht="12.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row>
    <row r="663" ht="12.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row>
    <row r="664" ht="12.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row>
    <row r="665" ht="12.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row>
    <row r="666" ht="12.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row>
    <row r="667" ht="12.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row>
    <row r="668" ht="12.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row>
    <row r="669" ht="12.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row>
    <row r="670" ht="12.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row>
    <row r="671" ht="12.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row>
    <row r="672" ht="12.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row>
    <row r="673" ht="12.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row>
    <row r="674" ht="12.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row>
    <row r="675" ht="12.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row>
    <row r="676" ht="12.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row>
    <row r="677" ht="12.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row>
    <row r="678" ht="12.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row>
    <row r="679" ht="12.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row>
    <row r="680" ht="12.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row>
    <row r="681" ht="12.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row>
    <row r="682" ht="12.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row>
    <row r="683" ht="12.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row>
    <row r="684" ht="12.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row>
    <row r="685" ht="12.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row>
    <row r="686" ht="12.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row>
    <row r="687" ht="12.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row>
    <row r="688" ht="12.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row>
    <row r="689" ht="12.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row>
    <row r="690" ht="12.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row>
    <row r="691" ht="12.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row>
    <row r="692" ht="12.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row>
    <row r="693" ht="12.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row>
    <row r="694" ht="12.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row>
    <row r="695" ht="12.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row>
    <row r="696" ht="12.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row>
    <row r="697" ht="12.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row>
    <row r="698" ht="12.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row>
    <row r="699" ht="12.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row>
    <row r="700" ht="12.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row>
    <row r="701" ht="12.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row>
    <row r="702" ht="12.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row>
    <row r="703" ht="12.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row>
    <row r="704" ht="12.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row>
    <row r="705" ht="12.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row>
    <row r="706" ht="12.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row>
    <row r="707" ht="12.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row>
    <row r="708" ht="12.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row>
    <row r="709" ht="12.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row>
    <row r="710" ht="12.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row>
    <row r="711" ht="12.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row>
    <row r="712" ht="12.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row>
    <row r="713" ht="12.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row>
    <row r="714" ht="12.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row>
    <row r="715" ht="12.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row>
    <row r="716" ht="12.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row>
    <row r="717" ht="12.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row>
    <row r="718" ht="12.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row>
    <row r="719" ht="12.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row>
    <row r="720" ht="12.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row>
    <row r="721" ht="12.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row>
    <row r="722" ht="12.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row>
    <row r="723" ht="12.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row>
    <row r="724" ht="12.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row>
    <row r="725" ht="12.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row>
    <row r="726" ht="12.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row>
    <row r="727" ht="12.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row>
    <row r="728" ht="12.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row>
    <row r="729" ht="12.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row>
    <row r="730" ht="12.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row>
    <row r="731" ht="12.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row>
    <row r="732" ht="12.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row>
    <row r="733" ht="12.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row>
    <row r="734" ht="12.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row>
    <row r="735" ht="12.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row>
    <row r="736" ht="12.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row>
    <row r="737" ht="12.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row>
    <row r="738" ht="12.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row>
    <row r="739" ht="12.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row>
    <row r="740" ht="12.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row>
    <row r="741" ht="12.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row>
    <row r="742" ht="12.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row>
    <row r="743" ht="12.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row>
    <row r="744" ht="12.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row>
    <row r="745" ht="12.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row>
    <row r="746" ht="12.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row>
    <row r="747" ht="12.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row>
    <row r="748" ht="12.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row>
    <row r="749" ht="12.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row>
    <row r="750" ht="12.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row>
    <row r="751" ht="12.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row>
    <row r="752" ht="12.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row>
    <row r="753" ht="12.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row>
    <row r="754" ht="12.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row>
    <row r="755" ht="12.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row>
    <row r="756" ht="12.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row>
    <row r="757" ht="12.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row>
    <row r="758" ht="12.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row>
    <row r="759" ht="12.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row>
    <row r="760" ht="12.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row>
    <row r="761" ht="12.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row>
    <row r="762" ht="12.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row>
    <row r="763" ht="12.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row>
    <row r="764" ht="12.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row>
    <row r="765" ht="12.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row>
    <row r="766" ht="12.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row>
    <row r="767" ht="12.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row>
    <row r="768" ht="12.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row>
    <row r="769" ht="12.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row>
    <row r="770" ht="12.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row>
    <row r="771" ht="12.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row>
    <row r="772" ht="12.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row>
    <row r="773" ht="12.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row>
    <row r="774" ht="12.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row>
    <row r="775" ht="12.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row>
    <row r="776" ht="12.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row>
    <row r="777" ht="12.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row>
    <row r="778" ht="12.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row>
    <row r="779" ht="12.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row>
    <row r="780" ht="12.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row>
    <row r="781" ht="12.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row>
    <row r="782" ht="12.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row>
    <row r="783" ht="12.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row>
    <row r="784" ht="12.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row>
    <row r="785" ht="12.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row>
    <row r="786" ht="12.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row>
    <row r="787" ht="12.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row>
    <row r="788" ht="12.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row>
    <row r="789" ht="12.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row>
    <row r="790" ht="12.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row>
    <row r="791" ht="12.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row>
    <row r="792" ht="12.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row>
    <row r="793" ht="12.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row>
    <row r="794" ht="12.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row>
    <row r="795" ht="12.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row>
    <row r="796" ht="12.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row>
    <row r="797" ht="12.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row>
    <row r="798" ht="12.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row>
    <row r="799" ht="12.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row>
    <row r="800" ht="12.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row>
    <row r="801" ht="12.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row>
    <row r="802" ht="12.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row>
    <row r="803" ht="12.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row>
    <row r="804" ht="12.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row>
    <row r="805" ht="12.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row>
    <row r="806" ht="12.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row>
    <row r="807" ht="12.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row>
    <row r="808" ht="12.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row>
    <row r="809" ht="12.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row>
    <row r="810" ht="12.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row>
    <row r="811" ht="12.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row>
    <row r="812" ht="12.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row>
    <row r="813" ht="12.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row>
    <row r="814" ht="12.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row>
    <row r="815" ht="12.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row>
    <row r="816" ht="12.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row>
    <row r="817" ht="12.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row>
    <row r="818" ht="12.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row>
    <row r="819" ht="12.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row>
    <row r="820" ht="12.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row>
    <row r="821" ht="12.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row>
    <row r="822" ht="12.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row>
    <row r="823" ht="12.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row>
    <row r="824" ht="12.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row>
    <row r="825" ht="12.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row>
    <row r="826" ht="12.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row>
    <row r="827" ht="12.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row>
    <row r="828" ht="12.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row>
    <row r="829" ht="12.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row>
    <row r="830" ht="12.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row>
    <row r="831" ht="12.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row>
    <row r="832" ht="12.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row>
    <row r="833" ht="12.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row>
    <row r="834" ht="12.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row>
    <row r="835" ht="12.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row>
    <row r="836" ht="12.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row>
    <row r="837" ht="12.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row>
    <row r="838" ht="12.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row>
    <row r="839" ht="12.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row>
    <row r="840" ht="12.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row>
    <row r="841" ht="12.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row>
    <row r="842" ht="12.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row>
    <row r="843" ht="12.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row>
    <row r="844" ht="12.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row>
    <row r="845" ht="12.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row>
    <row r="846" ht="12.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row>
    <row r="847" ht="12.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row>
    <row r="848" ht="12.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row>
    <row r="849" ht="12.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row>
    <row r="850" ht="12.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row>
    <row r="851" ht="12.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row>
    <row r="852" ht="12.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row>
    <row r="853" ht="12.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row>
    <row r="854" ht="12.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row>
    <row r="855" ht="12.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row>
    <row r="856" ht="12.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row>
    <row r="857" ht="12.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row>
    <row r="858" ht="12.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row>
    <row r="859" ht="12.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row>
    <row r="860" ht="12.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row>
    <row r="861" ht="12.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row>
    <row r="862" ht="12.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row>
    <row r="863" ht="12.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row>
    <row r="864" ht="12.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row>
    <row r="865" ht="12.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row>
    <row r="866" ht="12.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row>
    <row r="867" ht="12.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row>
    <row r="868" ht="12.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row>
    <row r="869" ht="12.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row>
    <row r="870" ht="12.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row>
    <row r="871" ht="12.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row>
    <row r="872" ht="12.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row>
    <row r="873" ht="12.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row>
    <row r="874" ht="12.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row>
    <row r="875" ht="12.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row>
    <row r="876" ht="12.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row>
    <row r="877" ht="12.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row>
    <row r="878" ht="12.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row>
    <row r="879" ht="12.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row>
    <row r="880" ht="12.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row>
    <row r="881" ht="12.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row>
    <row r="882" ht="12.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row>
    <row r="883" ht="12.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row>
    <row r="884" ht="12.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row>
    <row r="885" ht="12.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row>
    <row r="886" ht="12.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row>
    <row r="887" ht="12.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row>
    <row r="888" ht="12.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row>
    <row r="889" ht="12.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row>
    <row r="890" ht="12.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row>
    <row r="891" ht="12.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row>
    <row r="892" ht="12.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row>
    <row r="893" ht="12.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row>
    <row r="894" ht="12.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row>
    <row r="895" ht="12.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row>
    <row r="896" ht="12.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row>
    <row r="897" ht="12.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row>
    <row r="898" ht="12.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row>
    <row r="899" ht="12.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row>
    <row r="900" ht="12.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row>
    <row r="901" ht="12.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row>
    <row r="902" ht="12.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row>
    <row r="903" ht="12.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row>
    <row r="904" ht="12.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row>
    <row r="905" ht="12.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row>
    <row r="906" ht="12.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row>
    <row r="907" ht="12.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row>
    <row r="908" ht="12.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row>
    <row r="909" ht="12.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row>
    <row r="910" ht="12.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row>
    <row r="911" ht="12.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row>
    <row r="912" ht="12.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row>
    <row r="913" ht="12.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row>
    <row r="914" ht="12.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row>
    <row r="915" ht="12.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row>
    <row r="916" ht="12.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row>
    <row r="917" ht="12.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row>
    <row r="918" ht="12.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row>
    <row r="919" ht="12.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row>
    <row r="920" ht="12.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row>
    <row r="921" ht="12.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row>
    <row r="922" ht="12.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row>
    <row r="923" ht="12.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row>
    <row r="924" ht="12.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row>
    <row r="925" ht="12.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row>
    <row r="926" ht="12.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row>
    <row r="927" ht="12.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row>
    <row r="928" ht="12.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row>
    <row r="929" ht="12.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row>
    <row r="930" ht="12.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row>
    <row r="931" ht="12.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row>
    <row r="932" ht="12.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row>
    <row r="933" ht="12.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row>
    <row r="934" ht="12.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row>
    <row r="935" ht="12.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row>
    <row r="936" ht="12.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row>
    <row r="937" ht="12.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row>
    <row r="938" ht="12.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row>
    <row r="939" ht="12.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row>
    <row r="940" ht="12.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row>
    <row r="941" ht="12.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row>
    <row r="942" ht="12.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row>
    <row r="943" ht="12.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row>
    <row r="944" ht="12.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row>
    <row r="945" ht="12.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row>
    <row r="946" ht="12.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row>
    <row r="947" ht="12.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row>
    <row r="948" ht="12.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row>
    <row r="949" ht="12.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row>
    <row r="950" ht="12.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row>
    <row r="951" ht="12.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row>
    <row r="952" ht="12.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row>
    <row r="953" ht="12.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row>
    <row r="954" ht="12.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row>
    <row r="955" ht="12.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row>
    <row r="956" ht="12.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row>
    <row r="957" ht="12.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row>
    <row r="958" ht="12.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row>
    <row r="959" ht="12.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row>
    <row r="960" ht="12.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row>
    <row r="961" ht="12.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row>
    <row r="962" ht="12.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row>
    <row r="963" ht="12.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row>
    <row r="964" ht="12.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row>
    <row r="965" ht="12.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row>
    <row r="966" ht="12.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row>
    <row r="967" ht="12.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row>
    <row r="968" ht="12.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row>
    <row r="969" ht="12.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row>
    <row r="970" ht="12.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row>
    <row r="971" ht="12.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row>
    <row r="972" ht="12.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row>
    <row r="973" ht="12.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row>
    <row r="974" ht="12.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row>
    <row r="975" ht="12.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row>
    <row r="976" ht="12.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row>
    <row r="977" ht="12.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row>
    <row r="978" ht="12.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row>
    <row r="979" ht="12.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row>
    <row r="980" ht="12.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row>
    <row r="981" ht="12.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row>
    <row r="982" ht="12.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row>
    <row r="983" ht="12.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row>
    <row r="984" ht="12.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row>
    <row r="985" ht="12.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row>
    <row r="986" ht="12.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row>
    <row r="987" ht="12.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row>
    <row r="988" ht="12.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row>
    <row r="989" ht="12.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row>
    <row r="990" ht="12.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row>
    <row r="991" ht="12.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row>
    <row r="992" ht="12.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row>
    <row r="993" ht="12.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row>
    <row r="994" ht="12.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row>
    <row r="995" ht="12.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row>
    <row r="996" ht="12.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row>
    <row r="997" ht="12.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row>
    <row r="998" ht="12.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row>
    <row r="999" ht="12.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row>
    <row r="1000" ht="12.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row>
    <row r="1001" ht="12.75" customHeight="1">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row>
    <row r="1002" ht="12.75" customHeight="1">
      <c r="A1002" s="1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row>
    <row r="1003" ht="12.75" customHeight="1">
      <c r="A1003" s="1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row>
    <row r="1004" ht="12.75" customHeight="1">
      <c r="A1004" s="17"/>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row>
    <row r="1005" ht="12.75" customHeight="1">
      <c r="A1005" s="17"/>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row>
    <row r="1006" ht="12.75" customHeight="1">
      <c r="A1006" s="17"/>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row>
    <row r="1007" ht="12.75" customHeight="1">
      <c r="A1007" s="17"/>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row>
    <row r="1008" ht="12.75" customHeight="1">
      <c r="A1008" s="17"/>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row>
    <row r="1009" ht="12.75" customHeight="1">
      <c r="A1009" s="17"/>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row>
    <row r="1010" ht="12.75" customHeight="1">
      <c r="A1010" s="17"/>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row>
    <row r="1011" ht="12.75" customHeight="1">
      <c r="A1011" s="17"/>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row>
    <row r="1012" ht="12.75" customHeight="1">
      <c r="A1012" s="17"/>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row>
    <row r="1013" ht="12.75" customHeight="1">
      <c r="A1013" s="17"/>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c r="AM1013" s="17"/>
      <c r="AN1013" s="17"/>
      <c r="AO1013" s="17"/>
      <c r="AP1013" s="17"/>
      <c r="AQ1013" s="17"/>
      <c r="AR1013" s="17"/>
      <c r="AS1013" s="17"/>
      <c r="AT1013" s="17"/>
      <c r="AU1013" s="17"/>
      <c r="AV1013" s="17"/>
    </row>
    <row r="1014" ht="12.75" customHeight="1">
      <c r="A1014" s="17"/>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7"/>
      <c r="AT1014" s="17"/>
      <c r="AU1014" s="17"/>
      <c r="AV1014" s="17"/>
    </row>
    <row r="1015" ht="12.75" customHeight="1">
      <c r="A1015" s="17"/>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c r="AM1015" s="17"/>
      <c r="AN1015" s="17"/>
      <c r="AO1015" s="17"/>
      <c r="AP1015" s="17"/>
      <c r="AQ1015" s="17"/>
      <c r="AR1015" s="17"/>
      <c r="AS1015" s="17"/>
      <c r="AT1015" s="17"/>
      <c r="AU1015" s="17"/>
      <c r="AV1015" s="17"/>
    </row>
    <row r="1016" ht="12.75" customHeight="1">
      <c r="A1016" s="17"/>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c r="AM1016" s="17"/>
      <c r="AN1016" s="17"/>
      <c r="AO1016" s="17"/>
      <c r="AP1016" s="17"/>
      <c r="AQ1016" s="17"/>
      <c r="AR1016" s="17"/>
      <c r="AS1016" s="17"/>
      <c r="AT1016" s="17"/>
      <c r="AU1016" s="17"/>
      <c r="AV1016" s="17"/>
    </row>
    <row r="1017" ht="12.75" customHeight="1">
      <c r="A1017" s="17"/>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c r="AM1017" s="17"/>
      <c r="AN1017" s="17"/>
      <c r="AO1017" s="17"/>
      <c r="AP1017" s="17"/>
      <c r="AQ1017" s="17"/>
      <c r="AR1017" s="17"/>
      <c r="AS1017" s="17"/>
      <c r="AT1017" s="17"/>
      <c r="AU1017" s="17"/>
      <c r="AV1017" s="17"/>
    </row>
    <row r="1018" ht="12.75" customHeight="1">
      <c r="A1018" s="17"/>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c r="AM1018" s="17"/>
      <c r="AN1018" s="17"/>
      <c r="AO1018" s="17"/>
      <c r="AP1018" s="17"/>
      <c r="AQ1018" s="17"/>
      <c r="AR1018" s="17"/>
      <c r="AS1018" s="17"/>
      <c r="AT1018" s="17"/>
      <c r="AU1018" s="17"/>
      <c r="AV1018" s="17"/>
    </row>
    <row r="1019" ht="12.75" customHeight="1">
      <c r="A1019" s="17"/>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c r="AM1019" s="17"/>
      <c r="AN1019" s="17"/>
      <c r="AO1019" s="17"/>
      <c r="AP1019" s="17"/>
      <c r="AQ1019" s="17"/>
      <c r="AR1019" s="17"/>
      <c r="AS1019" s="17"/>
      <c r="AT1019" s="17"/>
      <c r="AU1019" s="17"/>
      <c r="AV1019" s="17"/>
    </row>
    <row r="1020" ht="12.75" customHeight="1">
      <c r="A1020" s="17"/>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c r="AM1020" s="17"/>
      <c r="AN1020" s="17"/>
      <c r="AO1020" s="17"/>
      <c r="AP1020" s="17"/>
      <c r="AQ1020" s="17"/>
      <c r="AR1020" s="17"/>
      <c r="AS1020" s="17"/>
      <c r="AT1020" s="17"/>
      <c r="AU1020" s="17"/>
      <c r="AV1020" s="17"/>
    </row>
  </sheetData>
  <mergeCells count="349">
    <mergeCell ref="H96:I96"/>
    <mergeCell ref="H97:I97"/>
    <mergeCell ref="H76:I76"/>
    <mergeCell ref="H107:I107"/>
    <mergeCell ref="H103:I103"/>
    <mergeCell ref="H102:I102"/>
    <mergeCell ref="H104:I104"/>
    <mergeCell ref="H105:I105"/>
    <mergeCell ref="H106:I106"/>
    <mergeCell ref="F68:G68"/>
    <mergeCell ref="F78:G78"/>
    <mergeCell ref="F70:G70"/>
    <mergeCell ref="F91:G91"/>
    <mergeCell ref="F83:G83"/>
    <mergeCell ref="F84:G84"/>
    <mergeCell ref="F93:G93"/>
    <mergeCell ref="F77:G77"/>
    <mergeCell ref="F76:G76"/>
    <mergeCell ref="F80:G80"/>
    <mergeCell ref="D80:E80"/>
    <mergeCell ref="J102:L102"/>
    <mergeCell ref="J103:L103"/>
    <mergeCell ref="J104:L104"/>
    <mergeCell ref="J105:L105"/>
    <mergeCell ref="J106:L106"/>
    <mergeCell ref="F105:G105"/>
    <mergeCell ref="F106:G106"/>
    <mergeCell ref="H80:I80"/>
    <mergeCell ref="H86:I86"/>
    <mergeCell ref="H84:I84"/>
    <mergeCell ref="H85:I85"/>
    <mergeCell ref="J84:L84"/>
    <mergeCell ref="H83:I83"/>
    <mergeCell ref="J85:L85"/>
    <mergeCell ref="H87:I87"/>
    <mergeCell ref="H93:I93"/>
    <mergeCell ref="J92:L92"/>
    <mergeCell ref="D94:E94"/>
    <mergeCell ref="H92:I92"/>
    <mergeCell ref="H91:I91"/>
    <mergeCell ref="H98:I98"/>
    <mergeCell ref="H94:I94"/>
    <mergeCell ref="J97:L97"/>
    <mergeCell ref="J96:L96"/>
    <mergeCell ref="H95:I95"/>
    <mergeCell ref="J95:L95"/>
    <mergeCell ref="J93:L93"/>
    <mergeCell ref="F79:G79"/>
    <mergeCell ref="H78:I78"/>
    <mergeCell ref="H79:I79"/>
    <mergeCell ref="D75:E75"/>
    <mergeCell ref="H75:I75"/>
    <mergeCell ref="J75:L75"/>
    <mergeCell ref="J83:L83"/>
    <mergeCell ref="D83:E83"/>
    <mergeCell ref="H70:I70"/>
    <mergeCell ref="H77:I77"/>
    <mergeCell ref="H101:I101"/>
    <mergeCell ref="J101:L101"/>
    <mergeCell ref="D111:E111"/>
    <mergeCell ref="D112:E112"/>
    <mergeCell ref="D113:E113"/>
    <mergeCell ref="D114:E114"/>
    <mergeCell ref="F114:G114"/>
    <mergeCell ref="D96:E96"/>
    <mergeCell ref="D95:E95"/>
    <mergeCell ref="F94:G94"/>
    <mergeCell ref="F92:G92"/>
    <mergeCell ref="D97:E97"/>
    <mergeCell ref="F97:G97"/>
    <mergeCell ref="F96:G96"/>
    <mergeCell ref="D88:E88"/>
    <mergeCell ref="F88:G88"/>
    <mergeCell ref="F95:G95"/>
    <mergeCell ref="H69:I69"/>
    <mergeCell ref="D68:E68"/>
    <mergeCell ref="D69:E69"/>
    <mergeCell ref="J67:L67"/>
    <mergeCell ref="J66:L66"/>
    <mergeCell ref="H67:I67"/>
    <mergeCell ref="F67:G67"/>
    <mergeCell ref="B63:P63"/>
    <mergeCell ref="B31:P31"/>
    <mergeCell ref="B1:P1"/>
    <mergeCell ref="B65:P65"/>
    <mergeCell ref="B64:P64"/>
    <mergeCell ref="D2:F2"/>
    <mergeCell ref="H66:I66"/>
    <mergeCell ref="J76:L76"/>
    <mergeCell ref="J77:L77"/>
    <mergeCell ref="J86:L86"/>
    <mergeCell ref="J87:L87"/>
    <mergeCell ref="J94:L94"/>
    <mergeCell ref="J88:L88"/>
    <mergeCell ref="J91:L91"/>
    <mergeCell ref="J69:L69"/>
    <mergeCell ref="J68:L68"/>
    <mergeCell ref="J98:L98"/>
    <mergeCell ref="J78:L78"/>
    <mergeCell ref="J80:L80"/>
    <mergeCell ref="J79:L79"/>
    <mergeCell ref="J70:L70"/>
    <mergeCell ref="D121:E121"/>
    <mergeCell ref="D102:E102"/>
    <mergeCell ref="D103:E103"/>
    <mergeCell ref="D106:E106"/>
    <mergeCell ref="D105:E105"/>
    <mergeCell ref="D107:E107"/>
    <mergeCell ref="D104:E104"/>
    <mergeCell ref="D79:E79"/>
    <mergeCell ref="D84:E84"/>
    <mergeCell ref="D86:E86"/>
    <mergeCell ref="D85:E85"/>
    <mergeCell ref="D91:E91"/>
    <mergeCell ref="D93:E93"/>
    <mergeCell ref="D92:E92"/>
    <mergeCell ref="D124:E124"/>
    <mergeCell ref="D127:E127"/>
    <mergeCell ref="D78:E78"/>
    <mergeCell ref="D122:E122"/>
    <mergeCell ref="D131:E131"/>
    <mergeCell ref="D133:E133"/>
    <mergeCell ref="D132:E132"/>
    <mergeCell ref="D123:E123"/>
    <mergeCell ref="D87:E87"/>
    <mergeCell ref="F140:G140"/>
    <mergeCell ref="H140:I140"/>
    <mergeCell ref="F141:G141"/>
    <mergeCell ref="H141:I141"/>
    <mergeCell ref="F118:G118"/>
    <mergeCell ref="F119:G119"/>
    <mergeCell ref="H119:I119"/>
    <mergeCell ref="F129:G129"/>
    <mergeCell ref="F130:G130"/>
    <mergeCell ref="F127:G127"/>
    <mergeCell ref="F132:G132"/>
    <mergeCell ref="F131:G131"/>
    <mergeCell ref="H133:I133"/>
    <mergeCell ref="F139:G139"/>
    <mergeCell ref="D140:E140"/>
    <mergeCell ref="D139:E139"/>
    <mergeCell ref="F136:G136"/>
    <mergeCell ref="F137:G137"/>
    <mergeCell ref="H136:I136"/>
    <mergeCell ref="J111:L111"/>
    <mergeCell ref="J113:L113"/>
    <mergeCell ref="J137:L137"/>
    <mergeCell ref="J138:L138"/>
    <mergeCell ref="J139:L139"/>
    <mergeCell ref="J140:L140"/>
    <mergeCell ref="J122:L122"/>
    <mergeCell ref="J127:L127"/>
    <mergeCell ref="J129:L129"/>
    <mergeCell ref="H132:I132"/>
    <mergeCell ref="J107:L107"/>
    <mergeCell ref="H129:I129"/>
    <mergeCell ref="J121:L121"/>
    <mergeCell ref="F86:G86"/>
    <mergeCell ref="F87:G87"/>
    <mergeCell ref="F85:G85"/>
    <mergeCell ref="F103:G103"/>
    <mergeCell ref="F102:G102"/>
    <mergeCell ref="F104:G104"/>
    <mergeCell ref="F112:G112"/>
    <mergeCell ref="F111:G111"/>
    <mergeCell ref="F107:G107"/>
    <mergeCell ref="F69:G69"/>
    <mergeCell ref="F66:G66"/>
    <mergeCell ref="D76:E76"/>
    <mergeCell ref="D77:E77"/>
    <mergeCell ref="D66:E66"/>
    <mergeCell ref="D67:E67"/>
    <mergeCell ref="F75:G75"/>
    <mergeCell ref="D70:E70"/>
    <mergeCell ref="H68:I68"/>
    <mergeCell ref="B74:P74"/>
    <mergeCell ref="D98:E98"/>
    <mergeCell ref="F98:G98"/>
    <mergeCell ref="F101:G101"/>
    <mergeCell ref="D101:E101"/>
    <mergeCell ref="B100:P100"/>
    <mergeCell ref="H88:I88"/>
    <mergeCell ref="B90:P90"/>
    <mergeCell ref="B82:P82"/>
    <mergeCell ref="D115:E115"/>
    <mergeCell ref="D120:E120"/>
    <mergeCell ref="F122:G122"/>
    <mergeCell ref="F123:G123"/>
    <mergeCell ref="F115:G115"/>
    <mergeCell ref="H115:I115"/>
    <mergeCell ref="F120:G120"/>
    <mergeCell ref="H120:I120"/>
    <mergeCell ref="F121:G121"/>
    <mergeCell ref="H121:I121"/>
    <mergeCell ref="H149:I149"/>
    <mergeCell ref="H151:I151"/>
    <mergeCell ref="H152:I152"/>
    <mergeCell ref="H150:I150"/>
    <mergeCell ref="D150:E150"/>
    <mergeCell ref="D149:E149"/>
    <mergeCell ref="F147:G147"/>
    <mergeCell ref="F151:G151"/>
    <mergeCell ref="F152:G152"/>
    <mergeCell ref="F148:G148"/>
    <mergeCell ref="F149:G149"/>
    <mergeCell ref="D148:E148"/>
    <mergeCell ref="F150:G150"/>
    <mergeCell ref="J156:L156"/>
    <mergeCell ref="J157:L157"/>
    <mergeCell ref="F156:G156"/>
    <mergeCell ref="H156:I156"/>
    <mergeCell ref="J150:L150"/>
    <mergeCell ref="J151:L151"/>
    <mergeCell ref="J152:L152"/>
    <mergeCell ref="F159:G159"/>
    <mergeCell ref="D159:E159"/>
    <mergeCell ref="F155:G155"/>
    <mergeCell ref="D156:E156"/>
    <mergeCell ref="D155:E155"/>
    <mergeCell ref="D157:E157"/>
    <mergeCell ref="J155:L155"/>
    <mergeCell ref="B109:P109"/>
    <mergeCell ref="D110:E110"/>
    <mergeCell ref="F110:G110"/>
    <mergeCell ref="H110:I110"/>
    <mergeCell ref="J110:L110"/>
    <mergeCell ref="D118:E118"/>
    <mergeCell ref="D119:E119"/>
    <mergeCell ref="J128:L128"/>
    <mergeCell ref="F128:G128"/>
    <mergeCell ref="F133:G133"/>
    <mergeCell ref="F138:G138"/>
    <mergeCell ref="J144:L144"/>
    <mergeCell ref="J145:L145"/>
    <mergeCell ref="J146:L146"/>
    <mergeCell ref="J147:L147"/>
    <mergeCell ref="J148:L148"/>
    <mergeCell ref="J149:L149"/>
    <mergeCell ref="J115:L115"/>
    <mergeCell ref="J112:L112"/>
    <mergeCell ref="D151:E151"/>
    <mergeCell ref="D152:E152"/>
    <mergeCell ref="D146:E146"/>
    <mergeCell ref="D147:E147"/>
    <mergeCell ref="D141:E141"/>
    <mergeCell ref="D138:E138"/>
    <mergeCell ref="F146:G146"/>
    <mergeCell ref="F145:G145"/>
    <mergeCell ref="D144:E144"/>
    <mergeCell ref="D145:E145"/>
    <mergeCell ref="F144:G144"/>
    <mergeCell ref="H161:I161"/>
    <mergeCell ref="H162:I162"/>
    <mergeCell ref="H131:I131"/>
    <mergeCell ref="H130:I130"/>
    <mergeCell ref="H165:I165"/>
    <mergeCell ref="H166:I166"/>
    <mergeCell ref="H155:I155"/>
    <mergeCell ref="H158:I158"/>
    <mergeCell ref="H157:I157"/>
    <mergeCell ref="H112:I112"/>
    <mergeCell ref="H111:I111"/>
    <mergeCell ref="J132:L132"/>
    <mergeCell ref="J133:L133"/>
    <mergeCell ref="H139:I139"/>
    <mergeCell ref="J136:L136"/>
    <mergeCell ref="H138:I138"/>
    <mergeCell ref="H137:I137"/>
    <mergeCell ref="H128:I128"/>
    <mergeCell ref="H127:I127"/>
    <mergeCell ref="J130:L130"/>
    <mergeCell ref="J131:L131"/>
    <mergeCell ref="J166:L166"/>
    <mergeCell ref="J165:L165"/>
    <mergeCell ref="J159:L159"/>
    <mergeCell ref="J158:L158"/>
    <mergeCell ref="J160:L160"/>
    <mergeCell ref="J123:L123"/>
    <mergeCell ref="J124:L124"/>
    <mergeCell ref="J119:L119"/>
    <mergeCell ref="J120:L120"/>
    <mergeCell ref="H113:I113"/>
    <mergeCell ref="H114:I114"/>
    <mergeCell ref="J114:L114"/>
    <mergeCell ref="H159:I159"/>
    <mergeCell ref="H160:I160"/>
    <mergeCell ref="J161:L161"/>
    <mergeCell ref="J162:L162"/>
    <mergeCell ref="D161:E161"/>
    <mergeCell ref="D162:E162"/>
    <mergeCell ref="B143:P143"/>
    <mergeCell ref="B164:P164"/>
    <mergeCell ref="F165:G165"/>
    <mergeCell ref="F166:G166"/>
    <mergeCell ref="D166:E166"/>
    <mergeCell ref="D165:E165"/>
    <mergeCell ref="B154:P154"/>
    <mergeCell ref="F158:G158"/>
    <mergeCell ref="D158:E158"/>
    <mergeCell ref="H168:I168"/>
    <mergeCell ref="H167:I167"/>
    <mergeCell ref="J167:L167"/>
    <mergeCell ref="D168:E168"/>
    <mergeCell ref="F169:G169"/>
    <mergeCell ref="H169:I169"/>
    <mergeCell ref="D169:E169"/>
    <mergeCell ref="J168:L168"/>
    <mergeCell ref="J169:L169"/>
    <mergeCell ref="F168:G168"/>
    <mergeCell ref="D160:E160"/>
    <mergeCell ref="F157:G157"/>
    <mergeCell ref="F160:G160"/>
    <mergeCell ref="D171:E171"/>
    <mergeCell ref="D172:E172"/>
    <mergeCell ref="D167:E167"/>
    <mergeCell ref="F167:G167"/>
    <mergeCell ref="F161:G161"/>
    <mergeCell ref="F162:G162"/>
    <mergeCell ref="F171:G171"/>
    <mergeCell ref="F172:G172"/>
    <mergeCell ref="D170:E170"/>
    <mergeCell ref="F170:G170"/>
    <mergeCell ref="H170:I170"/>
    <mergeCell ref="J171:L171"/>
    <mergeCell ref="J172:L172"/>
    <mergeCell ref="J170:L170"/>
    <mergeCell ref="H171:I171"/>
    <mergeCell ref="H172:I172"/>
    <mergeCell ref="D128:E128"/>
    <mergeCell ref="D137:E137"/>
    <mergeCell ref="D129:E129"/>
    <mergeCell ref="D130:E130"/>
    <mergeCell ref="D136:E136"/>
    <mergeCell ref="B117:P117"/>
    <mergeCell ref="B126:P126"/>
    <mergeCell ref="B135:P135"/>
    <mergeCell ref="F113:G113"/>
    <mergeCell ref="F124:G124"/>
    <mergeCell ref="J141:L141"/>
    <mergeCell ref="J118:L118"/>
    <mergeCell ref="H123:I123"/>
    <mergeCell ref="H124:I124"/>
    <mergeCell ref="H122:I122"/>
    <mergeCell ref="H146:I146"/>
    <mergeCell ref="H145:I145"/>
    <mergeCell ref="H144:I144"/>
    <mergeCell ref="H147:I147"/>
    <mergeCell ref="H148:I148"/>
    <mergeCell ref="H118:I118"/>
  </mergeCells>
  <hyperlinks>
    <hyperlink r:id="rId2" ref="S50"/>
  </hyperlinks>
  <printOptions/>
  <pageMargins bottom="0.75" footer="0.0" header="0.0" left="0.7" right="0.7" top="0.75"/>
  <pageSetup orientation="landscape"/>
  <headerFooter>
    <oddFooter/>
  </headerFooter>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6.86"/>
    <col customWidth="1" min="2" max="2" width="26.29"/>
    <col customWidth="1" min="3" max="3" width="19.71"/>
    <col customWidth="1" min="4" max="4" width="19.43"/>
    <col customWidth="1" min="5" max="5" width="35.43"/>
    <col customWidth="1" min="6" max="6" width="26.71"/>
    <col customWidth="1" min="7" max="7" width="21.0"/>
  </cols>
  <sheetData>
    <row r="1">
      <c r="A1" s="2">
        <v>43466.0</v>
      </c>
      <c r="B1" s="4"/>
      <c r="C1" s="4"/>
      <c r="D1" s="4"/>
      <c r="E1" s="4"/>
      <c r="F1" s="6"/>
      <c r="G1" s="13" t="s">
        <v>5</v>
      </c>
    </row>
    <row r="2">
      <c r="A2" s="15"/>
      <c r="F2" s="16"/>
      <c r="G2" s="21" t="s">
        <v>7</v>
      </c>
    </row>
    <row r="3">
      <c r="A3" s="15"/>
      <c r="F3" s="16"/>
      <c r="G3" s="24" t="s">
        <v>9</v>
      </c>
    </row>
    <row r="4">
      <c r="A4" s="15"/>
      <c r="F4" s="16"/>
      <c r="G4" s="26" t="s">
        <v>11</v>
      </c>
    </row>
    <row r="5">
      <c r="A5" s="15"/>
      <c r="F5" s="16"/>
      <c r="G5" s="28" t="s">
        <v>12</v>
      </c>
    </row>
    <row r="6">
      <c r="A6" s="15"/>
      <c r="F6" s="16"/>
      <c r="G6" s="30" t="s">
        <v>13</v>
      </c>
    </row>
    <row r="7">
      <c r="A7" s="15"/>
      <c r="F7" s="16"/>
      <c r="G7" s="32" t="s">
        <v>14</v>
      </c>
    </row>
    <row r="8">
      <c r="A8" s="15"/>
      <c r="F8" s="16"/>
      <c r="G8" s="34" t="s">
        <v>16</v>
      </c>
    </row>
    <row r="9">
      <c r="A9" s="15"/>
      <c r="F9" s="16"/>
      <c r="G9" s="36" t="s">
        <v>18</v>
      </c>
    </row>
    <row r="10">
      <c r="A10" s="39"/>
      <c r="B10" s="42"/>
      <c r="C10" s="42"/>
      <c r="D10" s="42"/>
      <c r="E10" s="42"/>
      <c r="F10" s="49"/>
      <c r="G10" s="51" t="s">
        <v>29</v>
      </c>
    </row>
    <row r="11">
      <c r="A11" s="42"/>
      <c r="B11" s="42"/>
      <c r="C11" s="42"/>
      <c r="D11" s="42"/>
      <c r="E11" s="42"/>
      <c r="F11" s="42"/>
      <c r="G11" s="61"/>
    </row>
    <row r="12">
      <c r="A12" s="63" t="s">
        <v>45</v>
      </c>
      <c r="B12" s="65" t="s">
        <v>46</v>
      </c>
      <c r="C12" s="65" t="s">
        <v>50</v>
      </c>
      <c r="D12" s="65" t="s">
        <v>51</v>
      </c>
      <c r="E12" s="65" t="s">
        <v>52</v>
      </c>
      <c r="F12" s="65" t="s">
        <v>54</v>
      </c>
      <c r="G12" s="67" t="s">
        <v>55</v>
      </c>
    </row>
    <row r="13">
      <c r="A13" s="69"/>
      <c r="B13" s="71"/>
      <c r="C13" s="71"/>
      <c r="D13" s="30" t="s">
        <v>57</v>
      </c>
      <c r="E13" s="71"/>
      <c r="F13" s="26" t="s">
        <v>58</v>
      </c>
      <c r="G13" s="73"/>
    </row>
    <row r="14">
      <c r="A14" s="69"/>
      <c r="B14" s="71"/>
      <c r="C14" s="71"/>
      <c r="D14" s="71"/>
      <c r="E14" s="71"/>
      <c r="F14" s="71"/>
      <c r="G14" s="73"/>
    </row>
    <row r="15">
      <c r="A15" s="69"/>
      <c r="B15" s="71"/>
      <c r="C15" s="75"/>
      <c r="D15" s="71"/>
      <c r="E15" s="71"/>
      <c r="F15" s="71"/>
      <c r="G15" s="73"/>
    </row>
    <row r="16">
      <c r="A16" s="69"/>
      <c r="B16" s="34" t="s">
        <v>60</v>
      </c>
      <c r="C16" s="21" t="s">
        <v>61</v>
      </c>
      <c r="D16" s="71"/>
      <c r="E16" s="71"/>
      <c r="F16" s="71"/>
      <c r="G16" s="73"/>
    </row>
    <row r="17">
      <c r="A17" s="80"/>
      <c r="B17" s="32" t="s">
        <v>14</v>
      </c>
      <c r="C17" s="32" t="s">
        <v>14</v>
      </c>
      <c r="D17" s="32" t="s">
        <v>14</v>
      </c>
      <c r="E17" s="32" t="s">
        <v>14</v>
      </c>
      <c r="F17" s="32" t="s">
        <v>14</v>
      </c>
      <c r="G17" s="86"/>
    </row>
    <row r="18">
      <c r="A18" s="42"/>
      <c r="B18" s="42"/>
      <c r="C18" s="42"/>
      <c r="D18" s="42"/>
      <c r="E18" s="42"/>
      <c r="F18" s="42"/>
      <c r="G18" s="61"/>
    </row>
    <row r="19">
      <c r="A19" s="63" t="s">
        <v>45</v>
      </c>
      <c r="B19" s="65" t="s">
        <v>46</v>
      </c>
      <c r="C19" s="65" t="s">
        <v>50</v>
      </c>
      <c r="D19" s="65" t="s">
        <v>51</v>
      </c>
      <c r="E19" s="65" t="s">
        <v>52</v>
      </c>
      <c r="F19" s="65" t="s">
        <v>54</v>
      </c>
      <c r="G19" s="67" t="s">
        <v>55</v>
      </c>
    </row>
    <row r="20">
      <c r="A20" s="69"/>
      <c r="B20" s="71"/>
      <c r="C20" s="71"/>
      <c r="D20" s="30" t="s">
        <v>57</v>
      </c>
      <c r="E20" s="71"/>
      <c r="F20" s="71"/>
      <c r="G20" s="73"/>
    </row>
    <row r="21">
      <c r="A21" s="69"/>
      <c r="B21" s="71"/>
      <c r="C21" s="71"/>
      <c r="D21" s="71"/>
      <c r="E21" s="71"/>
      <c r="F21" s="71"/>
      <c r="G21" s="73"/>
    </row>
    <row r="22">
      <c r="A22" s="69"/>
      <c r="B22" s="71"/>
      <c r="C22" s="71"/>
      <c r="D22" s="71"/>
      <c r="E22" s="71"/>
      <c r="F22" s="71"/>
      <c r="G22" s="73"/>
    </row>
    <row r="23">
      <c r="A23" s="69"/>
      <c r="B23" s="34" t="s">
        <v>60</v>
      </c>
      <c r="C23" s="71"/>
      <c r="D23" s="71"/>
      <c r="E23" s="71"/>
      <c r="F23" s="71"/>
      <c r="G23" s="73"/>
    </row>
    <row r="24">
      <c r="A24" s="80"/>
      <c r="B24" s="32" t="s">
        <v>14</v>
      </c>
      <c r="C24" s="32" t="s">
        <v>14</v>
      </c>
      <c r="D24" s="32" t="s">
        <v>14</v>
      </c>
      <c r="E24" s="32" t="s">
        <v>14</v>
      </c>
      <c r="F24" s="32" t="s">
        <v>14</v>
      </c>
      <c r="G24" s="86"/>
    </row>
    <row r="25">
      <c r="A25" s="42"/>
      <c r="B25" s="42"/>
      <c r="C25" s="42"/>
      <c r="D25" s="42"/>
      <c r="E25" s="42"/>
      <c r="F25" s="42"/>
      <c r="G25" s="49"/>
    </row>
    <row r="26">
      <c r="A26" s="63" t="s">
        <v>45</v>
      </c>
      <c r="B26" s="65" t="s">
        <v>46</v>
      </c>
      <c r="C26" s="65" t="s">
        <v>50</v>
      </c>
      <c r="D26" s="65" t="s">
        <v>51</v>
      </c>
      <c r="E26" s="65" t="s">
        <v>52</v>
      </c>
      <c r="F26" s="65" t="s">
        <v>54</v>
      </c>
      <c r="G26" s="67" t="s">
        <v>55</v>
      </c>
    </row>
    <row r="27">
      <c r="A27" s="69"/>
      <c r="B27" s="71"/>
      <c r="C27" s="71"/>
      <c r="D27" s="30" t="s">
        <v>57</v>
      </c>
      <c r="E27" s="71"/>
      <c r="F27" s="71"/>
      <c r="G27" s="73"/>
    </row>
    <row r="28">
      <c r="A28" s="69"/>
      <c r="B28" s="71"/>
      <c r="C28" s="71"/>
      <c r="D28" s="71"/>
      <c r="E28" s="71"/>
      <c r="F28" s="71"/>
      <c r="G28" s="73"/>
    </row>
    <row r="29">
      <c r="A29" s="69"/>
      <c r="B29" s="71"/>
      <c r="C29" s="71"/>
      <c r="D29" s="71"/>
      <c r="E29" s="71"/>
      <c r="F29" s="71"/>
      <c r="G29" s="73"/>
    </row>
    <row r="30">
      <c r="A30" s="69"/>
      <c r="B30" s="34" t="s">
        <v>60</v>
      </c>
      <c r="C30" s="71"/>
      <c r="D30" s="36" t="s">
        <v>18</v>
      </c>
      <c r="E30" s="71"/>
      <c r="F30" s="71"/>
      <c r="G30" s="73"/>
    </row>
    <row r="31">
      <c r="A31" s="80"/>
      <c r="B31" s="32" t="s">
        <v>14</v>
      </c>
      <c r="C31" s="32" t="s">
        <v>14</v>
      </c>
      <c r="D31" s="32" t="s">
        <v>14</v>
      </c>
      <c r="E31" s="32" t="s">
        <v>14</v>
      </c>
      <c r="F31" s="32" t="s">
        <v>14</v>
      </c>
      <c r="G31" s="86"/>
    </row>
    <row r="32">
      <c r="A32" s="42"/>
      <c r="B32" s="42"/>
      <c r="C32" s="42"/>
      <c r="D32" s="42"/>
      <c r="E32" s="42"/>
      <c r="F32" s="42"/>
      <c r="G32" s="49"/>
    </row>
    <row r="33">
      <c r="A33" s="63" t="s">
        <v>45</v>
      </c>
      <c r="B33" s="65" t="s">
        <v>46</v>
      </c>
      <c r="C33" s="65" t="s">
        <v>50</v>
      </c>
      <c r="D33" s="65" t="s">
        <v>51</v>
      </c>
      <c r="E33" s="65" t="s">
        <v>52</v>
      </c>
      <c r="F33" s="65" t="s">
        <v>54</v>
      </c>
      <c r="G33" s="67" t="s">
        <v>55</v>
      </c>
    </row>
    <row r="34">
      <c r="A34" s="69"/>
      <c r="B34" s="71"/>
      <c r="C34" s="71"/>
      <c r="D34" s="30" t="s">
        <v>57</v>
      </c>
      <c r="E34" s="71"/>
      <c r="F34" s="71"/>
      <c r="G34" s="73"/>
    </row>
    <row r="35">
      <c r="A35" s="69"/>
      <c r="B35" s="75"/>
      <c r="C35" s="71"/>
      <c r="D35" s="71"/>
      <c r="E35" s="71"/>
      <c r="F35" s="71"/>
      <c r="G35" s="73"/>
    </row>
    <row r="36">
      <c r="A36" s="69"/>
      <c r="B36" s="21" t="s">
        <v>72</v>
      </c>
      <c r="C36" s="71"/>
      <c r="D36" s="71"/>
      <c r="E36" s="75"/>
      <c r="F36" s="71"/>
      <c r="G36" s="73"/>
    </row>
    <row r="37">
      <c r="A37" s="69"/>
      <c r="B37" s="34" t="s">
        <v>60</v>
      </c>
      <c r="C37" s="71"/>
      <c r="D37" s="71"/>
      <c r="E37" s="21" t="s">
        <v>74</v>
      </c>
      <c r="F37" s="51" t="s">
        <v>75</v>
      </c>
      <c r="G37" s="73"/>
    </row>
    <row r="38">
      <c r="A38" s="80"/>
      <c r="B38" s="32" t="s">
        <v>14</v>
      </c>
      <c r="C38" s="32" t="s">
        <v>14</v>
      </c>
      <c r="D38" s="32" t="s">
        <v>14</v>
      </c>
      <c r="E38" s="32" t="s">
        <v>14</v>
      </c>
      <c r="F38" s="32" t="s">
        <v>14</v>
      </c>
      <c r="G38" s="86"/>
    </row>
    <row r="39">
      <c r="A39" s="42"/>
      <c r="B39" s="42"/>
      <c r="C39" s="42"/>
      <c r="D39" s="42"/>
      <c r="E39" s="42"/>
      <c r="F39" s="42"/>
      <c r="G39" s="61"/>
    </row>
    <row r="40">
      <c r="A40" s="63" t="s">
        <v>45</v>
      </c>
      <c r="B40" s="65" t="s">
        <v>46</v>
      </c>
      <c r="C40" s="65" t="s">
        <v>50</v>
      </c>
      <c r="D40" s="65" t="s">
        <v>51</v>
      </c>
      <c r="E40" s="65" t="s">
        <v>52</v>
      </c>
      <c r="F40" s="65" t="s">
        <v>54</v>
      </c>
      <c r="G40" s="67" t="s">
        <v>55</v>
      </c>
    </row>
    <row r="41">
      <c r="A41" s="69"/>
      <c r="B41" s="71"/>
      <c r="C41" s="71"/>
      <c r="D41" s="30" t="s">
        <v>57</v>
      </c>
      <c r="E41" s="71"/>
      <c r="F41" s="71"/>
      <c r="G41" s="73"/>
    </row>
    <row r="42">
      <c r="A42" s="69"/>
      <c r="B42" s="71"/>
      <c r="C42" s="71"/>
      <c r="D42" s="71"/>
      <c r="E42" s="71"/>
      <c r="F42" s="71"/>
      <c r="G42" s="73"/>
    </row>
    <row r="43">
      <c r="A43" s="69"/>
      <c r="B43" s="71"/>
      <c r="C43" s="71"/>
      <c r="D43" s="71"/>
      <c r="E43" s="71"/>
      <c r="F43" s="71"/>
      <c r="G43" s="73"/>
    </row>
    <row r="44">
      <c r="A44" s="69"/>
      <c r="B44" s="34" t="s">
        <v>60</v>
      </c>
      <c r="C44" s="71"/>
      <c r="D44" s="71"/>
      <c r="E44" s="71"/>
      <c r="F44" s="71"/>
      <c r="G44" s="73"/>
    </row>
    <row r="45">
      <c r="A45" s="80"/>
      <c r="B45" s="32" t="s">
        <v>14</v>
      </c>
      <c r="C45" s="32" t="s">
        <v>14</v>
      </c>
      <c r="D45" s="32" t="s">
        <v>14</v>
      </c>
      <c r="E45" s="32" t="s">
        <v>14</v>
      </c>
      <c r="F45" s="32" t="s">
        <v>14</v>
      </c>
      <c r="G45" s="86"/>
    </row>
    <row r="51">
      <c r="A51" s="2">
        <v>43497.0</v>
      </c>
      <c r="B51" s="4"/>
      <c r="C51" s="4"/>
      <c r="D51" s="4"/>
      <c r="E51" s="4"/>
      <c r="F51" s="6"/>
      <c r="G51" s="13" t="s">
        <v>5</v>
      </c>
    </row>
    <row r="52">
      <c r="A52" s="15"/>
      <c r="F52" s="16"/>
      <c r="G52" s="21" t="s">
        <v>7</v>
      </c>
    </row>
    <row r="53">
      <c r="A53" s="15"/>
      <c r="F53" s="16"/>
      <c r="G53" s="24" t="s">
        <v>9</v>
      </c>
    </row>
    <row r="54">
      <c r="A54" s="15"/>
      <c r="F54" s="16"/>
      <c r="G54" s="26" t="s">
        <v>11</v>
      </c>
    </row>
    <row r="55">
      <c r="A55" s="15"/>
      <c r="F55" s="16"/>
      <c r="G55" s="28" t="s">
        <v>12</v>
      </c>
    </row>
    <row r="56">
      <c r="A56" s="15"/>
      <c r="F56" s="16"/>
      <c r="G56" s="30" t="s">
        <v>13</v>
      </c>
    </row>
    <row r="57">
      <c r="A57" s="15"/>
      <c r="F57" s="16"/>
      <c r="G57" s="32" t="s">
        <v>14</v>
      </c>
    </row>
    <row r="58">
      <c r="A58" s="15"/>
      <c r="F58" s="16"/>
      <c r="G58" s="34" t="s">
        <v>78</v>
      </c>
    </row>
    <row r="59">
      <c r="A59" s="15"/>
      <c r="F59" s="16"/>
      <c r="G59" s="36" t="s">
        <v>18</v>
      </c>
    </row>
    <row r="60">
      <c r="A60" s="39"/>
      <c r="B60" s="42"/>
      <c r="C60" s="42"/>
      <c r="D60" s="42"/>
      <c r="E60" s="42"/>
      <c r="F60" s="49"/>
      <c r="G60" s="51" t="s">
        <v>29</v>
      </c>
    </row>
    <row r="61">
      <c r="A61" s="42"/>
      <c r="B61" s="42"/>
      <c r="C61" s="42"/>
      <c r="D61" s="42"/>
      <c r="E61" s="42"/>
      <c r="F61" s="42"/>
      <c r="G61" s="61"/>
    </row>
    <row r="62">
      <c r="A62" s="63" t="s">
        <v>45</v>
      </c>
      <c r="B62" s="65" t="s">
        <v>46</v>
      </c>
      <c r="C62" s="65" t="s">
        <v>50</v>
      </c>
      <c r="D62" s="65" t="s">
        <v>51</v>
      </c>
      <c r="E62" s="65" t="s">
        <v>52</v>
      </c>
      <c r="F62" s="65" t="s">
        <v>54</v>
      </c>
      <c r="G62" s="67" t="s">
        <v>55</v>
      </c>
    </row>
    <row r="63">
      <c r="A63" s="69"/>
      <c r="B63" s="71"/>
      <c r="C63" s="71"/>
      <c r="D63" s="30" t="s">
        <v>57</v>
      </c>
      <c r="E63" s="71"/>
      <c r="F63" s="71"/>
      <c r="G63" s="73"/>
    </row>
    <row r="64">
      <c r="A64" s="69"/>
      <c r="B64" s="71"/>
      <c r="C64" s="71"/>
      <c r="D64" s="71"/>
      <c r="E64" s="71"/>
      <c r="F64" s="71"/>
      <c r="G64" s="86"/>
    </row>
    <row r="65">
      <c r="A65" s="69"/>
      <c r="B65" s="71"/>
      <c r="C65" s="71"/>
      <c r="D65" s="71"/>
      <c r="E65" s="71"/>
      <c r="F65" s="71"/>
      <c r="G65" s="21" t="s">
        <v>80</v>
      </c>
    </row>
    <row r="66">
      <c r="A66" s="69"/>
      <c r="B66" s="34" t="s">
        <v>60</v>
      </c>
      <c r="C66" s="71"/>
      <c r="D66" s="71"/>
      <c r="E66" s="71"/>
      <c r="F66" s="71"/>
      <c r="G66" s="73"/>
    </row>
    <row r="67">
      <c r="A67" s="80"/>
      <c r="B67" s="32" t="s">
        <v>14</v>
      </c>
      <c r="C67" s="32" t="s">
        <v>14</v>
      </c>
      <c r="D67" s="32" t="s">
        <v>14</v>
      </c>
      <c r="E67" s="32" t="s">
        <v>14</v>
      </c>
      <c r="F67" s="32" t="s">
        <v>14</v>
      </c>
      <c r="G67" s="86"/>
    </row>
    <row r="68">
      <c r="A68" s="42"/>
      <c r="B68" s="42"/>
      <c r="C68" s="42"/>
      <c r="D68" s="42"/>
      <c r="E68" s="42"/>
      <c r="F68" s="42"/>
      <c r="G68" s="61"/>
    </row>
    <row r="69">
      <c r="A69" s="63" t="s">
        <v>45</v>
      </c>
      <c r="B69" s="65" t="s">
        <v>46</v>
      </c>
      <c r="C69" s="65" t="s">
        <v>50</v>
      </c>
      <c r="D69" s="65" t="s">
        <v>51</v>
      </c>
      <c r="E69" s="65" t="s">
        <v>52</v>
      </c>
      <c r="F69" s="65" t="s">
        <v>54</v>
      </c>
      <c r="G69" s="67" t="s">
        <v>55</v>
      </c>
    </row>
    <row r="70">
      <c r="A70" s="69"/>
      <c r="B70" s="71"/>
      <c r="C70" s="71"/>
      <c r="D70" s="30" t="s">
        <v>57</v>
      </c>
      <c r="E70" s="71"/>
      <c r="F70" s="71"/>
      <c r="G70" s="73"/>
    </row>
    <row r="71">
      <c r="A71" s="69"/>
      <c r="B71" s="71"/>
      <c r="C71" s="71"/>
      <c r="D71" s="71"/>
      <c r="E71" s="71"/>
      <c r="F71" s="71"/>
      <c r="G71" s="73"/>
    </row>
    <row r="72">
      <c r="A72" s="80"/>
      <c r="B72" s="71"/>
      <c r="C72" s="75"/>
      <c r="D72" s="71"/>
      <c r="E72" s="71"/>
      <c r="F72" s="71"/>
      <c r="G72" s="73"/>
    </row>
    <row r="73">
      <c r="A73" s="111" t="s">
        <v>81</v>
      </c>
      <c r="B73" s="34" t="s">
        <v>60</v>
      </c>
      <c r="C73" s="21" t="s">
        <v>82</v>
      </c>
      <c r="D73" s="71"/>
      <c r="E73" s="51" t="s">
        <v>83</v>
      </c>
      <c r="F73" s="71"/>
      <c r="G73" s="73"/>
    </row>
    <row r="74">
      <c r="A74" s="80"/>
      <c r="B74" s="32" t="s">
        <v>14</v>
      </c>
      <c r="C74" s="32" t="s">
        <v>14</v>
      </c>
      <c r="D74" s="32" t="s">
        <v>14</v>
      </c>
      <c r="E74" s="32" t="s">
        <v>14</v>
      </c>
      <c r="F74" s="32" t="s">
        <v>14</v>
      </c>
      <c r="G74" s="86"/>
    </row>
    <row r="75">
      <c r="A75" s="42"/>
      <c r="B75" s="42"/>
      <c r="C75" s="42"/>
      <c r="D75" s="42"/>
      <c r="E75" s="42"/>
      <c r="F75" s="42"/>
      <c r="G75" s="49"/>
    </row>
    <row r="76">
      <c r="A76" s="63" t="s">
        <v>45</v>
      </c>
      <c r="B76" s="65" t="s">
        <v>46</v>
      </c>
      <c r="C76" s="65" t="s">
        <v>50</v>
      </c>
      <c r="D76" s="65" t="s">
        <v>51</v>
      </c>
      <c r="E76" s="65" t="s">
        <v>52</v>
      </c>
      <c r="F76" s="65" t="s">
        <v>54</v>
      </c>
      <c r="G76" s="67" t="s">
        <v>55</v>
      </c>
    </row>
    <row r="77">
      <c r="A77" s="69"/>
      <c r="B77" s="71"/>
      <c r="C77" s="71"/>
      <c r="D77" s="30" t="s">
        <v>57</v>
      </c>
      <c r="E77" s="71"/>
      <c r="F77" s="71"/>
      <c r="G77" s="73"/>
    </row>
    <row r="78">
      <c r="A78" s="69"/>
      <c r="B78" s="71"/>
      <c r="C78" s="71"/>
      <c r="D78" s="36" t="s">
        <v>18</v>
      </c>
      <c r="E78" s="71"/>
      <c r="F78" s="71"/>
      <c r="G78" s="73"/>
    </row>
    <row r="79">
      <c r="A79" s="69"/>
      <c r="B79" s="71"/>
      <c r="C79" s="71"/>
      <c r="D79" s="71"/>
      <c r="E79" s="75"/>
      <c r="F79" s="71"/>
      <c r="G79" s="73"/>
    </row>
    <row r="80">
      <c r="A80" s="69"/>
      <c r="B80" s="34" t="s">
        <v>60</v>
      </c>
      <c r="C80" s="71"/>
      <c r="D80" s="71"/>
      <c r="E80" s="21" t="s">
        <v>86</v>
      </c>
      <c r="F80" s="71"/>
      <c r="G80" s="73"/>
    </row>
    <row r="81">
      <c r="A81" s="80"/>
      <c r="B81" s="32" t="s">
        <v>14</v>
      </c>
      <c r="C81" s="32" t="s">
        <v>14</v>
      </c>
      <c r="D81" s="32" t="s">
        <v>14</v>
      </c>
      <c r="E81" s="32" t="s">
        <v>14</v>
      </c>
      <c r="F81" s="32" t="s">
        <v>14</v>
      </c>
      <c r="G81" s="86"/>
    </row>
    <row r="82">
      <c r="A82" s="42"/>
      <c r="B82" s="42"/>
      <c r="C82" s="42"/>
      <c r="D82" s="42"/>
      <c r="E82" s="42"/>
      <c r="F82" s="42"/>
      <c r="G82" s="49"/>
    </row>
    <row r="83">
      <c r="A83" s="63" t="s">
        <v>45</v>
      </c>
      <c r="B83" s="65" t="s">
        <v>46</v>
      </c>
      <c r="C83" s="65" t="s">
        <v>50</v>
      </c>
      <c r="D83" s="65" t="s">
        <v>51</v>
      </c>
      <c r="E83" s="65" t="s">
        <v>52</v>
      </c>
      <c r="F83" s="65" t="s">
        <v>54</v>
      </c>
      <c r="G83" s="67" t="s">
        <v>55</v>
      </c>
    </row>
    <row r="84">
      <c r="A84" s="69"/>
      <c r="B84" s="71"/>
      <c r="C84" s="71"/>
      <c r="D84" s="30" t="s">
        <v>57</v>
      </c>
      <c r="E84" s="71"/>
      <c r="F84" s="71"/>
      <c r="G84" s="73"/>
    </row>
    <row r="85">
      <c r="A85" s="69"/>
      <c r="B85" s="71"/>
      <c r="C85" s="71"/>
      <c r="D85" s="71"/>
      <c r="E85" s="71"/>
      <c r="F85" s="71"/>
      <c r="G85" s="73"/>
    </row>
    <row r="86">
      <c r="A86" s="69"/>
      <c r="B86" s="71"/>
      <c r="C86" s="71"/>
      <c r="D86" s="71"/>
      <c r="E86" s="71"/>
      <c r="F86" s="71"/>
      <c r="G86" s="73"/>
    </row>
    <row r="87">
      <c r="A87" s="69"/>
      <c r="B87" s="34" t="s">
        <v>60</v>
      </c>
      <c r="C87" s="71"/>
      <c r="D87" s="71"/>
      <c r="E87" s="119"/>
      <c r="F87" s="120" t="s">
        <v>89</v>
      </c>
      <c r="G87" s="73"/>
    </row>
    <row r="88">
      <c r="A88" s="69"/>
      <c r="B88" s="32" t="s">
        <v>14</v>
      </c>
      <c r="C88" s="32" t="s">
        <v>14</v>
      </c>
      <c r="D88" s="32" t="s">
        <v>14</v>
      </c>
      <c r="E88" s="32" t="s">
        <v>14</v>
      </c>
      <c r="F88" s="32" t="s">
        <v>14</v>
      </c>
      <c r="G88" s="86"/>
    </row>
    <row r="89">
      <c r="A89" s="42"/>
      <c r="B89" s="42"/>
      <c r="C89" s="42"/>
      <c r="D89" s="42"/>
      <c r="E89" s="42"/>
      <c r="F89" s="42"/>
      <c r="G89" s="61"/>
    </row>
    <row r="90">
      <c r="A90" s="63" t="s">
        <v>45</v>
      </c>
      <c r="B90" s="65" t="s">
        <v>46</v>
      </c>
      <c r="C90" s="65" t="s">
        <v>50</v>
      </c>
      <c r="D90" s="65" t="s">
        <v>51</v>
      </c>
      <c r="E90" s="65" t="s">
        <v>52</v>
      </c>
      <c r="F90" s="65" t="s">
        <v>54</v>
      </c>
      <c r="G90" s="67" t="s">
        <v>55</v>
      </c>
    </row>
    <row r="91">
      <c r="A91" s="69"/>
      <c r="B91" s="71"/>
      <c r="C91" s="71"/>
      <c r="D91" s="30" t="s">
        <v>57</v>
      </c>
      <c r="E91" s="71"/>
      <c r="F91" s="71"/>
      <c r="G91" s="73"/>
    </row>
    <row r="92">
      <c r="A92" s="69"/>
      <c r="B92" s="71"/>
      <c r="C92" s="71"/>
      <c r="D92" s="71"/>
      <c r="E92" s="71"/>
      <c r="F92" s="71"/>
      <c r="G92" s="73"/>
    </row>
    <row r="93">
      <c r="A93" s="69"/>
      <c r="B93" s="71"/>
      <c r="C93" s="71"/>
      <c r="D93" s="71"/>
      <c r="E93" s="71"/>
      <c r="F93" s="71"/>
      <c r="G93" s="73"/>
    </row>
    <row r="94">
      <c r="A94" s="69"/>
      <c r="B94" s="34" t="s">
        <v>60</v>
      </c>
      <c r="C94" s="71"/>
      <c r="D94" s="71"/>
      <c r="E94" s="71"/>
      <c r="F94" s="71"/>
      <c r="G94" s="73"/>
    </row>
    <row r="95">
      <c r="A95" s="80"/>
      <c r="B95" s="32" t="s">
        <v>14</v>
      </c>
      <c r="C95" s="32" t="s">
        <v>14</v>
      </c>
      <c r="D95" s="32" t="s">
        <v>14</v>
      </c>
      <c r="E95" s="32" t="s">
        <v>14</v>
      </c>
      <c r="F95" s="32" t="s">
        <v>14</v>
      </c>
      <c r="G95" s="86"/>
    </row>
    <row r="101">
      <c r="A101" s="2">
        <v>43525.0</v>
      </c>
      <c r="B101" s="4"/>
      <c r="C101" s="4"/>
      <c r="D101" s="4"/>
      <c r="E101" s="4"/>
      <c r="F101" s="6"/>
      <c r="G101" s="13" t="s">
        <v>5</v>
      </c>
    </row>
    <row r="102">
      <c r="A102" s="15"/>
      <c r="F102" s="16"/>
      <c r="G102" s="21" t="s">
        <v>7</v>
      </c>
    </row>
    <row r="103">
      <c r="A103" s="15"/>
      <c r="F103" s="16"/>
      <c r="G103" s="24" t="s">
        <v>9</v>
      </c>
    </row>
    <row r="104">
      <c r="A104" s="15"/>
      <c r="F104" s="16"/>
      <c r="G104" s="26" t="s">
        <v>11</v>
      </c>
    </row>
    <row r="105">
      <c r="A105" s="15"/>
      <c r="F105" s="16"/>
      <c r="G105" s="28" t="s">
        <v>12</v>
      </c>
    </row>
    <row r="106">
      <c r="A106" s="15"/>
      <c r="F106" s="16"/>
      <c r="G106" s="30" t="s">
        <v>13</v>
      </c>
    </row>
    <row r="107">
      <c r="A107" s="15"/>
      <c r="F107" s="16"/>
      <c r="G107" s="32" t="s">
        <v>14</v>
      </c>
    </row>
    <row r="108">
      <c r="A108" s="15"/>
      <c r="F108" s="16"/>
      <c r="G108" s="34" t="s">
        <v>78</v>
      </c>
    </row>
    <row r="109">
      <c r="A109" s="15"/>
      <c r="F109" s="16"/>
      <c r="G109" s="36" t="s">
        <v>18</v>
      </c>
    </row>
    <row r="110">
      <c r="A110" s="39"/>
      <c r="B110" s="42"/>
      <c r="C110" s="42"/>
      <c r="D110" s="42"/>
      <c r="E110" s="42"/>
      <c r="F110" s="49"/>
      <c r="G110" s="51" t="s">
        <v>29</v>
      </c>
    </row>
    <row r="111">
      <c r="A111" s="42"/>
      <c r="B111" s="42"/>
      <c r="C111" s="42"/>
      <c r="D111" s="42"/>
      <c r="E111" s="42"/>
      <c r="F111" s="42"/>
      <c r="G111" s="61"/>
    </row>
    <row r="112">
      <c r="A112" s="63" t="s">
        <v>45</v>
      </c>
      <c r="B112" s="65" t="s">
        <v>46</v>
      </c>
      <c r="C112" s="65" t="s">
        <v>50</v>
      </c>
      <c r="D112" s="65" t="s">
        <v>51</v>
      </c>
      <c r="E112" s="65" t="s">
        <v>52</v>
      </c>
      <c r="F112" s="65" t="s">
        <v>54</v>
      </c>
      <c r="G112" s="67" t="s">
        <v>55</v>
      </c>
    </row>
    <row r="113">
      <c r="A113" s="69"/>
      <c r="B113" s="71"/>
      <c r="C113" s="71"/>
      <c r="D113" s="30" t="s">
        <v>57</v>
      </c>
      <c r="E113" s="71"/>
      <c r="F113" s="71"/>
      <c r="G113" s="73"/>
    </row>
    <row r="114">
      <c r="A114" s="69"/>
      <c r="B114" s="71"/>
      <c r="C114" s="71"/>
      <c r="D114" s="71"/>
      <c r="E114" s="71"/>
      <c r="F114" s="71"/>
      <c r="G114" s="73"/>
    </row>
    <row r="115">
      <c r="A115" s="69"/>
      <c r="B115" s="71"/>
      <c r="C115" s="71"/>
      <c r="D115" s="71"/>
      <c r="E115" s="71"/>
      <c r="F115" s="71"/>
      <c r="G115" s="73"/>
    </row>
    <row r="116">
      <c r="A116" s="69"/>
      <c r="B116" s="34" t="s">
        <v>60</v>
      </c>
      <c r="C116" s="71"/>
      <c r="D116" s="71"/>
      <c r="E116" s="71"/>
      <c r="F116" s="71"/>
      <c r="G116" s="73"/>
    </row>
    <row r="117">
      <c r="A117" s="80"/>
      <c r="B117" s="32" t="s">
        <v>14</v>
      </c>
      <c r="C117" s="32" t="s">
        <v>14</v>
      </c>
      <c r="D117" s="32" t="s">
        <v>14</v>
      </c>
      <c r="E117" s="32" t="s">
        <v>14</v>
      </c>
      <c r="F117" s="32" t="s">
        <v>14</v>
      </c>
      <c r="G117" s="86"/>
    </row>
    <row r="118">
      <c r="A118" s="42"/>
      <c r="B118" s="42"/>
      <c r="C118" s="42"/>
      <c r="D118" s="42"/>
      <c r="E118" s="42"/>
      <c r="F118" s="42"/>
      <c r="G118" s="61"/>
    </row>
    <row r="119">
      <c r="A119" s="63" t="s">
        <v>45</v>
      </c>
      <c r="B119" s="65" t="s">
        <v>46</v>
      </c>
      <c r="C119" s="65" t="s">
        <v>50</v>
      </c>
      <c r="D119" s="65" t="s">
        <v>51</v>
      </c>
      <c r="E119" s="65" t="s">
        <v>52</v>
      </c>
      <c r="F119" s="65" t="s">
        <v>54</v>
      </c>
      <c r="G119" s="67" t="s">
        <v>55</v>
      </c>
    </row>
    <row r="120">
      <c r="A120" s="69"/>
      <c r="B120" s="71"/>
      <c r="C120" s="71"/>
      <c r="D120" s="30" t="s">
        <v>57</v>
      </c>
      <c r="E120" s="71"/>
      <c r="F120" s="71"/>
      <c r="G120" s="73"/>
    </row>
    <row r="121">
      <c r="A121" s="69"/>
      <c r="B121" s="71"/>
      <c r="C121" s="71"/>
      <c r="D121" s="71"/>
      <c r="E121" s="71"/>
      <c r="F121" s="71"/>
      <c r="G121" s="73"/>
    </row>
    <row r="122">
      <c r="A122" s="69"/>
      <c r="B122" s="24" t="s">
        <v>93</v>
      </c>
      <c r="C122" s="71"/>
      <c r="D122" s="71"/>
      <c r="E122" s="71"/>
      <c r="F122" s="51" t="s">
        <v>94</v>
      </c>
      <c r="G122" s="73"/>
    </row>
    <row r="123">
      <c r="A123" s="69"/>
      <c r="B123" s="34" t="s">
        <v>60</v>
      </c>
      <c r="C123" s="71"/>
      <c r="D123" s="71"/>
      <c r="E123" s="71"/>
      <c r="F123" s="21" t="s">
        <v>95</v>
      </c>
      <c r="G123" s="73"/>
    </row>
    <row r="124">
      <c r="A124" s="80"/>
      <c r="B124" s="32" t="s">
        <v>14</v>
      </c>
      <c r="C124" s="32" t="s">
        <v>14</v>
      </c>
      <c r="D124" s="32" t="s">
        <v>14</v>
      </c>
      <c r="E124" s="32" t="s">
        <v>14</v>
      </c>
      <c r="F124" s="32" t="s">
        <v>14</v>
      </c>
      <c r="G124" s="86"/>
    </row>
    <row r="125">
      <c r="A125" s="42"/>
      <c r="B125" s="42"/>
      <c r="C125" s="42"/>
      <c r="D125" s="42"/>
      <c r="E125" s="42"/>
      <c r="F125" s="42"/>
      <c r="G125" s="49"/>
    </row>
    <row r="126">
      <c r="A126" s="63" t="s">
        <v>45</v>
      </c>
      <c r="B126" s="65" t="s">
        <v>46</v>
      </c>
      <c r="C126" s="65" t="s">
        <v>50</v>
      </c>
      <c r="D126" s="65" t="s">
        <v>51</v>
      </c>
      <c r="E126" s="65" t="s">
        <v>52</v>
      </c>
      <c r="F126" s="65" t="s">
        <v>54</v>
      </c>
      <c r="G126" s="67" t="s">
        <v>55</v>
      </c>
    </row>
    <row r="127">
      <c r="A127" s="69"/>
      <c r="B127" s="71"/>
      <c r="C127" s="71"/>
      <c r="D127" s="30" t="s">
        <v>57</v>
      </c>
      <c r="E127" s="71"/>
      <c r="F127" s="71"/>
      <c r="G127" s="73"/>
    </row>
    <row r="128">
      <c r="A128" s="69"/>
      <c r="B128" s="71"/>
      <c r="C128" s="71"/>
      <c r="D128" s="36" t="s">
        <v>18</v>
      </c>
      <c r="E128" s="71"/>
      <c r="F128" s="71"/>
      <c r="G128" s="73"/>
    </row>
    <row r="129">
      <c r="A129" s="69"/>
      <c r="B129" s="71"/>
      <c r="C129" s="71"/>
      <c r="D129" s="71"/>
      <c r="E129" s="71"/>
      <c r="F129" s="71"/>
      <c r="G129" s="73"/>
    </row>
    <row r="130">
      <c r="A130" s="69"/>
      <c r="B130" s="34" t="s">
        <v>60</v>
      </c>
      <c r="C130" s="71"/>
      <c r="D130" s="51" t="s">
        <v>98</v>
      </c>
      <c r="E130" s="71"/>
      <c r="F130" s="71"/>
      <c r="G130" s="73"/>
    </row>
    <row r="131">
      <c r="A131" s="80"/>
      <c r="B131" s="32" t="s">
        <v>14</v>
      </c>
      <c r="C131" s="32" t="s">
        <v>14</v>
      </c>
      <c r="D131" s="32" t="s">
        <v>14</v>
      </c>
      <c r="E131" s="32" t="s">
        <v>14</v>
      </c>
      <c r="F131" s="32" t="s">
        <v>14</v>
      </c>
      <c r="G131" s="86"/>
    </row>
    <row r="132">
      <c r="A132" s="42"/>
      <c r="B132" s="42"/>
      <c r="C132" s="42"/>
      <c r="D132" s="42"/>
      <c r="E132" s="42"/>
      <c r="F132" s="42"/>
      <c r="G132" s="49"/>
    </row>
    <row r="133">
      <c r="A133" s="63" t="s">
        <v>45</v>
      </c>
      <c r="B133" s="65" t="s">
        <v>46</v>
      </c>
      <c r="C133" s="65" t="s">
        <v>50</v>
      </c>
      <c r="D133" s="65" t="s">
        <v>51</v>
      </c>
      <c r="E133" s="65" t="s">
        <v>52</v>
      </c>
      <c r="F133" s="65" t="s">
        <v>54</v>
      </c>
      <c r="G133" s="67" t="s">
        <v>55</v>
      </c>
    </row>
    <row r="134">
      <c r="A134" s="69"/>
      <c r="B134" s="71"/>
      <c r="C134" s="71"/>
      <c r="D134" s="30" t="s">
        <v>57</v>
      </c>
      <c r="E134" s="71"/>
      <c r="F134" s="71"/>
      <c r="G134" s="73"/>
    </row>
    <row r="135">
      <c r="A135" s="69"/>
      <c r="B135" s="71"/>
      <c r="C135" s="71"/>
      <c r="D135" s="71"/>
      <c r="E135" s="71"/>
      <c r="F135" s="71"/>
      <c r="G135" s="73"/>
    </row>
    <row r="136">
      <c r="A136" s="69"/>
      <c r="B136" s="71"/>
      <c r="C136" s="71"/>
      <c r="D136" s="75"/>
      <c r="E136" s="71"/>
      <c r="F136" s="71"/>
      <c r="G136" s="73"/>
    </row>
    <row r="137">
      <c r="A137" s="80"/>
      <c r="B137" s="34" t="s">
        <v>60</v>
      </c>
      <c r="C137" s="119"/>
      <c r="D137" s="145" t="s">
        <v>101</v>
      </c>
      <c r="E137" s="71"/>
      <c r="F137" s="51" t="s">
        <v>102</v>
      </c>
      <c r="G137" s="73"/>
    </row>
    <row r="138">
      <c r="A138" s="111" t="s">
        <v>103</v>
      </c>
      <c r="B138" s="32" t="s">
        <v>14</v>
      </c>
      <c r="C138" s="32" t="s">
        <v>14</v>
      </c>
      <c r="D138" s="32" t="s">
        <v>14</v>
      </c>
      <c r="E138" s="32" t="s">
        <v>14</v>
      </c>
      <c r="F138" s="32" t="s">
        <v>14</v>
      </c>
      <c r="G138" s="86"/>
    </row>
    <row r="139">
      <c r="A139" s="42"/>
      <c r="B139" s="42"/>
      <c r="C139" s="42"/>
      <c r="D139" s="42"/>
      <c r="E139" s="42"/>
      <c r="F139" s="42"/>
      <c r="G139" s="61"/>
    </row>
    <row r="140">
      <c r="A140" s="63" t="s">
        <v>45</v>
      </c>
      <c r="B140" s="65" t="s">
        <v>46</v>
      </c>
      <c r="C140" s="65" t="s">
        <v>50</v>
      </c>
      <c r="D140" s="65" t="s">
        <v>51</v>
      </c>
      <c r="E140" s="65" t="s">
        <v>52</v>
      </c>
      <c r="F140" s="65" t="s">
        <v>54</v>
      </c>
      <c r="G140" s="67" t="s">
        <v>55</v>
      </c>
    </row>
    <row r="141">
      <c r="A141" s="69"/>
      <c r="B141" s="71"/>
      <c r="C141" s="71"/>
      <c r="D141" s="30" t="s">
        <v>57</v>
      </c>
      <c r="E141" s="71"/>
      <c r="F141" s="71"/>
      <c r="G141" s="73"/>
    </row>
    <row r="142">
      <c r="A142" s="69"/>
      <c r="B142" s="71"/>
      <c r="C142" s="71"/>
      <c r="D142" s="71"/>
      <c r="E142" s="71"/>
      <c r="F142" s="71"/>
      <c r="G142" s="73"/>
    </row>
    <row r="143">
      <c r="A143" s="69"/>
      <c r="B143" s="24" t="s">
        <v>106</v>
      </c>
      <c r="C143" s="71"/>
      <c r="D143" s="71"/>
      <c r="E143" s="71"/>
      <c r="F143" s="71"/>
      <c r="G143" s="73"/>
    </row>
    <row r="144">
      <c r="A144" s="69"/>
      <c r="B144" s="34" t="s">
        <v>60</v>
      </c>
      <c r="C144" s="71"/>
      <c r="D144" s="71"/>
      <c r="E144" s="71"/>
      <c r="F144" s="71"/>
      <c r="G144" s="73"/>
    </row>
    <row r="145">
      <c r="A145" s="80"/>
      <c r="B145" s="32" t="s">
        <v>14</v>
      </c>
      <c r="C145" s="32" t="s">
        <v>14</v>
      </c>
      <c r="D145" s="32" t="s">
        <v>14</v>
      </c>
      <c r="E145" s="32" t="s">
        <v>14</v>
      </c>
      <c r="F145" s="32" t="s">
        <v>14</v>
      </c>
      <c r="G145" s="86"/>
    </row>
    <row r="151">
      <c r="A151" s="2">
        <v>43556.0</v>
      </c>
      <c r="B151" s="4"/>
      <c r="C151" s="4"/>
      <c r="D151" s="4"/>
      <c r="E151" s="4"/>
      <c r="F151" s="6"/>
      <c r="G151" s="13" t="s">
        <v>5</v>
      </c>
    </row>
    <row r="152">
      <c r="A152" s="15"/>
      <c r="F152" s="16"/>
      <c r="G152" s="21" t="s">
        <v>7</v>
      </c>
    </row>
    <row r="153">
      <c r="A153" s="15"/>
      <c r="F153" s="16"/>
      <c r="G153" s="24" t="s">
        <v>9</v>
      </c>
    </row>
    <row r="154">
      <c r="A154" s="15"/>
      <c r="F154" s="16"/>
      <c r="G154" s="26" t="s">
        <v>11</v>
      </c>
    </row>
    <row r="155">
      <c r="A155" s="15"/>
      <c r="F155" s="16"/>
      <c r="G155" s="28" t="s">
        <v>12</v>
      </c>
    </row>
    <row r="156">
      <c r="A156" s="15"/>
      <c r="F156" s="16"/>
      <c r="G156" s="30" t="s">
        <v>13</v>
      </c>
    </row>
    <row r="157">
      <c r="A157" s="15"/>
      <c r="F157" s="16"/>
      <c r="G157" s="32" t="s">
        <v>14</v>
      </c>
    </row>
    <row r="158">
      <c r="A158" s="15"/>
      <c r="F158" s="16"/>
      <c r="G158" s="34" t="s">
        <v>78</v>
      </c>
    </row>
    <row r="159">
      <c r="A159" s="15"/>
      <c r="F159" s="16"/>
      <c r="G159" s="36" t="s">
        <v>18</v>
      </c>
    </row>
    <row r="160">
      <c r="A160" s="39"/>
      <c r="B160" s="42"/>
      <c r="C160" s="42"/>
      <c r="D160" s="42"/>
      <c r="E160" s="42"/>
      <c r="F160" s="49"/>
      <c r="G160" s="51" t="s">
        <v>29</v>
      </c>
    </row>
    <row r="161">
      <c r="A161" s="42"/>
      <c r="B161" s="42"/>
      <c r="C161" s="42"/>
      <c r="D161" s="42"/>
      <c r="E161" s="42"/>
      <c r="F161" s="42"/>
      <c r="G161" s="61"/>
    </row>
    <row r="162">
      <c r="A162" s="63" t="s">
        <v>45</v>
      </c>
      <c r="B162" s="65" t="s">
        <v>46</v>
      </c>
      <c r="C162" s="65" t="s">
        <v>50</v>
      </c>
      <c r="D162" s="65" t="s">
        <v>51</v>
      </c>
      <c r="E162" s="65" t="s">
        <v>52</v>
      </c>
      <c r="F162" s="65" t="s">
        <v>54</v>
      </c>
      <c r="G162" s="67" t="s">
        <v>55</v>
      </c>
    </row>
    <row r="163">
      <c r="A163" s="69"/>
      <c r="B163" s="71"/>
      <c r="C163" s="71"/>
      <c r="D163" s="30" t="s">
        <v>57</v>
      </c>
      <c r="E163" s="71"/>
      <c r="F163" s="71"/>
      <c r="G163" s="73"/>
    </row>
    <row r="164">
      <c r="A164" s="69"/>
      <c r="B164" s="75"/>
      <c r="C164" s="71"/>
      <c r="D164" s="71"/>
      <c r="E164" s="71"/>
      <c r="F164" s="71"/>
      <c r="G164" s="73"/>
    </row>
    <row r="165">
      <c r="A165" s="69"/>
      <c r="B165" s="21" t="s">
        <v>115</v>
      </c>
      <c r="C165" s="75"/>
      <c r="D165" s="71"/>
      <c r="E165" s="71"/>
      <c r="F165" s="71"/>
      <c r="G165" s="73"/>
    </row>
    <row r="166">
      <c r="A166" s="69"/>
      <c r="B166" s="34" t="s">
        <v>117</v>
      </c>
      <c r="C166" s="21" t="s">
        <v>118</v>
      </c>
      <c r="D166" s="24" t="s">
        <v>119</v>
      </c>
      <c r="E166" s="71"/>
      <c r="F166" s="26" t="s">
        <v>120</v>
      </c>
      <c r="G166" s="73"/>
    </row>
    <row r="167">
      <c r="A167" s="80"/>
      <c r="B167" s="32" t="s">
        <v>14</v>
      </c>
      <c r="C167" s="32" t="s">
        <v>14</v>
      </c>
      <c r="D167" s="32" t="s">
        <v>14</v>
      </c>
      <c r="E167" s="32" t="s">
        <v>14</v>
      </c>
      <c r="F167" s="32" t="s">
        <v>14</v>
      </c>
      <c r="G167" s="86"/>
    </row>
    <row r="168">
      <c r="A168" s="42"/>
      <c r="B168" s="42"/>
      <c r="C168" s="42"/>
      <c r="D168" s="42"/>
      <c r="E168" s="42"/>
      <c r="F168" s="42"/>
      <c r="G168" s="61"/>
    </row>
    <row r="169">
      <c r="A169" s="63" t="s">
        <v>45</v>
      </c>
      <c r="B169" s="65" t="s">
        <v>46</v>
      </c>
      <c r="C169" s="65" t="s">
        <v>50</v>
      </c>
      <c r="D169" s="65" t="s">
        <v>51</v>
      </c>
      <c r="E169" s="65" t="s">
        <v>52</v>
      </c>
      <c r="F169" s="65" t="s">
        <v>54</v>
      </c>
      <c r="G169" s="67" t="s">
        <v>55</v>
      </c>
    </row>
    <row r="170">
      <c r="A170" s="69"/>
      <c r="B170" s="71"/>
      <c r="C170" s="71"/>
      <c r="D170" s="30" t="s">
        <v>57</v>
      </c>
      <c r="E170" s="71"/>
      <c r="F170" s="71"/>
      <c r="G170" s="73"/>
    </row>
    <row r="171">
      <c r="A171" s="69"/>
      <c r="B171" s="71"/>
      <c r="C171" s="71"/>
      <c r="D171" s="71"/>
      <c r="E171" s="71"/>
      <c r="F171" s="71"/>
      <c r="G171" s="73"/>
    </row>
    <row r="172">
      <c r="A172" s="69"/>
      <c r="B172" s="71"/>
      <c r="C172" s="71"/>
      <c r="D172" s="71"/>
      <c r="E172" s="71"/>
      <c r="F172" s="71"/>
      <c r="G172" s="73"/>
    </row>
    <row r="173">
      <c r="A173" s="69"/>
      <c r="B173" s="34" t="s">
        <v>117</v>
      </c>
      <c r="C173" s="71"/>
      <c r="D173" s="24" t="s">
        <v>122</v>
      </c>
      <c r="E173" s="71"/>
      <c r="F173" s="71"/>
      <c r="G173" s="73"/>
    </row>
    <row r="174">
      <c r="A174" s="80"/>
      <c r="B174" s="32" t="s">
        <v>14</v>
      </c>
      <c r="C174" s="32" t="s">
        <v>14</v>
      </c>
      <c r="D174" s="32" t="s">
        <v>14</v>
      </c>
      <c r="E174" s="32" t="s">
        <v>14</v>
      </c>
      <c r="F174" s="32" t="s">
        <v>14</v>
      </c>
      <c r="G174" s="86"/>
    </row>
    <row r="175">
      <c r="A175" s="42"/>
      <c r="B175" s="42"/>
      <c r="C175" s="42"/>
      <c r="D175" s="42"/>
      <c r="E175" s="42"/>
      <c r="F175" s="42"/>
      <c r="G175" s="49"/>
    </row>
    <row r="176">
      <c r="A176" s="63" t="s">
        <v>45</v>
      </c>
      <c r="B176" s="65" t="s">
        <v>46</v>
      </c>
      <c r="C176" s="65" t="s">
        <v>50</v>
      </c>
      <c r="D176" s="65" t="s">
        <v>51</v>
      </c>
      <c r="E176" s="65" t="s">
        <v>52</v>
      </c>
      <c r="F176" s="65" t="s">
        <v>54</v>
      </c>
      <c r="G176" s="67" t="s">
        <v>55</v>
      </c>
    </row>
    <row r="177">
      <c r="A177" s="69"/>
      <c r="B177" s="71"/>
      <c r="C177" s="71"/>
      <c r="D177" s="30" t="s">
        <v>57</v>
      </c>
      <c r="E177" s="71"/>
      <c r="F177" s="71"/>
      <c r="G177" s="73"/>
    </row>
    <row r="178">
      <c r="A178" s="69"/>
      <c r="B178" s="71"/>
      <c r="C178" s="71"/>
      <c r="D178" s="36" t="s">
        <v>18</v>
      </c>
      <c r="E178" s="71"/>
      <c r="F178" s="71"/>
      <c r="G178" s="73"/>
    </row>
    <row r="179">
      <c r="A179" s="69"/>
      <c r="B179" s="71"/>
      <c r="C179" s="71"/>
      <c r="D179" s="71"/>
      <c r="E179" s="71"/>
      <c r="F179" s="71"/>
      <c r="G179" s="73"/>
    </row>
    <row r="180">
      <c r="A180" s="69"/>
      <c r="B180" s="34" t="s">
        <v>117</v>
      </c>
      <c r="C180" s="24" t="s">
        <v>125</v>
      </c>
      <c r="D180" s="71"/>
      <c r="E180" s="24" t="s">
        <v>126</v>
      </c>
      <c r="F180" s="71"/>
      <c r="G180" s="73"/>
    </row>
    <row r="181">
      <c r="A181" s="80"/>
      <c r="B181" s="32" t="s">
        <v>14</v>
      </c>
      <c r="C181" s="32" t="s">
        <v>14</v>
      </c>
      <c r="D181" s="32" t="s">
        <v>14</v>
      </c>
      <c r="E181" s="32" t="s">
        <v>14</v>
      </c>
      <c r="F181" s="32" t="s">
        <v>14</v>
      </c>
      <c r="G181" s="86"/>
    </row>
    <row r="182">
      <c r="A182" s="42"/>
      <c r="B182" s="42"/>
      <c r="C182" s="42"/>
      <c r="D182" s="42"/>
      <c r="E182" s="42"/>
      <c r="F182" s="42"/>
      <c r="G182" s="49"/>
    </row>
    <row r="183">
      <c r="A183" s="63" t="s">
        <v>45</v>
      </c>
      <c r="B183" s="65" t="s">
        <v>46</v>
      </c>
      <c r="C183" s="65" t="s">
        <v>50</v>
      </c>
      <c r="D183" s="65" t="s">
        <v>51</v>
      </c>
      <c r="E183" s="65" t="s">
        <v>52</v>
      </c>
      <c r="F183" s="65" t="s">
        <v>54</v>
      </c>
      <c r="G183" s="67" t="s">
        <v>55</v>
      </c>
    </row>
    <row r="184">
      <c r="A184" s="69"/>
      <c r="B184" s="71"/>
      <c r="C184" s="71"/>
      <c r="D184" s="30" t="s">
        <v>57</v>
      </c>
      <c r="E184" s="71"/>
      <c r="F184" s="24" t="s">
        <v>128</v>
      </c>
      <c r="G184" s="73"/>
    </row>
    <row r="185">
      <c r="A185" s="69"/>
      <c r="B185" s="71"/>
      <c r="C185" s="71"/>
      <c r="D185" s="71"/>
      <c r="E185" s="71"/>
      <c r="F185" s="71"/>
      <c r="G185" s="73"/>
    </row>
    <row r="186">
      <c r="A186" s="69"/>
      <c r="B186" s="71"/>
      <c r="C186" s="151" t="s">
        <v>130</v>
      </c>
      <c r="D186" s="71"/>
      <c r="E186" s="71"/>
      <c r="F186" s="71"/>
      <c r="G186" s="73"/>
    </row>
    <row r="187">
      <c r="A187" s="69"/>
      <c r="B187" s="34" t="s">
        <v>117</v>
      </c>
      <c r="C187" s="21" t="s">
        <v>132</v>
      </c>
      <c r="D187" s="71"/>
      <c r="E187" s="24" t="s">
        <v>133</v>
      </c>
      <c r="F187" s="51" t="s">
        <v>134</v>
      </c>
      <c r="G187" s="73"/>
    </row>
    <row r="188">
      <c r="A188" s="69"/>
      <c r="B188" s="32" t="s">
        <v>14</v>
      </c>
      <c r="C188" s="32" t="s">
        <v>14</v>
      </c>
      <c r="D188" s="32" t="s">
        <v>14</v>
      </c>
      <c r="E188" s="32" t="s">
        <v>14</v>
      </c>
      <c r="F188" s="32" t="s">
        <v>14</v>
      </c>
      <c r="G188" s="86"/>
    </row>
    <row r="189">
      <c r="A189" s="42"/>
      <c r="B189" s="42"/>
      <c r="C189" s="42"/>
      <c r="D189" s="42"/>
      <c r="E189" s="42"/>
      <c r="F189" s="42"/>
      <c r="G189" s="61"/>
    </row>
    <row r="190">
      <c r="A190" s="63" t="s">
        <v>45</v>
      </c>
      <c r="B190" s="65" t="s">
        <v>46</v>
      </c>
      <c r="C190" s="65" t="s">
        <v>50</v>
      </c>
      <c r="D190" s="65" t="s">
        <v>51</v>
      </c>
      <c r="E190" s="65" t="s">
        <v>52</v>
      </c>
      <c r="F190" s="65" t="s">
        <v>54</v>
      </c>
      <c r="G190" s="67" t="s">
        <v>55</v>
      </c>
    </row>
    <row r="191">
      <c r="A191" s="69"/>
      <c r="B191" s="24" t="s">
        <v>135</v>
      </c>
      <c r="C191" s="71"/>
      <c r="D191" s="30" t="s">
        <v>57</v>
      </c>
      <c r="E191" s="71"/>
      <c r="F191" s="71"/>
      <c r="G191" s="73"/>
    </row>
    <row r="192">
      <c r="A192" s="69"/>
      <c r="B192" s="24" t="s">
        <v>136</v>
      </c>
      <c r="C192" s="24" t="s">
        <v>136</v>
      </c>
      <c r="D192" s="24" t="s">
        <v>136</v>
      </c>
      <c r="E192" s="24" t="s">
        <v>136</v>
      </c>
      <c r="F192" s="24" t="s">
        <v>136</v>
      </c>
      <c r="G192" s="73"/>
    </row>
    <row r="193">
      <c r="A193" s="69"/>
      <c r="B193" s="71"/>
      <c r="C193" s="71"/>
      <c r="D193" s="71"/>
      <c r="E193" s="71"/>
      <c r="F193" s="71"/>
      <c r="G193" s="73"/>
    </row>
    <row r="194">
      <c r="A194" s="69"/>
      <c r="B194" s="34" t="s">
        <v>117</v>
      </c>
      <c r="C194" s="71"/>
      <c r="D194" s="71"/>
      <c r="E194" s="71"/>
      <c r="F194" s="71"/>
      <c r="G194" s="73"/>
    </row>
    <row r="195">
      <c r="A195" s="80"/>
      <c r="B195" s="32" t="s">
        <v>14</v>
      </c>
      <c r="C195" s="32" t="s">
        <v>14</v>
      </c>
      <c r="D195" s="32" t="s">
        <v>14</v>
      </c>
      <c r="E195" s="32" t="s">
        <v>14</v>
      </c>
      <c r="F195" s="32" t="s">
        <v>14</v>
      </c>
      <c r="G195" s="86"/>
    </row>
    <row r="201">
      <c r="A201" s="2">
        <v>43586.0</v>
      </c>
      <c r="B201" s="4"/>
      <c r="C201" s="4"/>
      <c r="D201" s="4"/>
      <c r="E201" s="4"/>
      <c r="F201" s="6"/>
      <c r="G201" s="13" t="s">
        <v>5</v>
      </c>
    </row>
    <row r="202">
      <c r="A202" s="15"/>
      <c r="F202" s="16"/>
      <c r="G202" s="21" t="s">
        <v>7</v>
      </c>
    </row>
    <row r="203">
      <c r="A203" s="15"/>
      <c r="F203" s="16"/>
      <c r="G203" s="24" t="s">
        <v>9</v>
      </c>
    </row>
    <row r="204">
      <c r="A204" s="15"/>
      <c r="F204" s="16"/>
      <c r="G204" s="26" t="s">
        <v>11</v>
      </c>
    </row>
    <row r="205">
      <c r="A205" s="15"/>
      <c r="F205" s="16"/>
      <c r="G205" s="28" t="s">
        <v>12</v>
      </c>
    </row>
    <row r="206">
      <c r="A206" s="15"/>
      <c r="F206" s="16"/>
      <c r="G206" s="30" t="s">
        <v>13</v>
      </c>
    </row>
    <row r="207">
      <c r="A207" s="15"/>
      <c r="F207" s="16"/>
      <c r="G207" s="32" t="s">
        <v>14</v>
      </c>
    </row>
    <row r="208">
      <c r="A208" s="15"/>
      <c r="F208" s="16"/>
      <c r="G208" s="34" t="s">
        <v>78</v>
      </c>
    </row>
    <row r="209">
      <c r="A209" s="15"/>
      <c r="F209" s="16"/>
      <c r="G209" s="36" t="s">
        <v>18</v>
      </c>
    </row>
    <row r="210">
      <c r="A210" s="39"/>
      <c r="B210" s="42"/>
      <c r="C210" s="42"/>
      <c r="D210" s="42"/>
      <c r="E210" s="42"/>
      <c r="F210" s="49"/>
      <c r="G210" s="51" t="s">
        <v>29</v>
      </c>
    </row>
    <row r="211">
      <c r="A211" s="42"/>
      <c r="B211" s="42"/>
      <c r="C211" s="42"/>
      <c r="D211" s="42"/>
      <c r="E211" s="42"/>
      <c r="F211" s="42"/>
      <c r="G211" s="61"/>
    </row>
    <row r="212">
      <c r="A212" s="63" t="s">
        <v>45</v>
      </c>
      <c r="B212" s="65" t="s">
        <v>46</v>
      </c>
      <c r="C212" s="65" t="s">
        <v>50</v>
      </c>
      <c r="D212" s="65" t="s">
        <v>51</v>
      </c>
      <c r="E212" s="65" t="s">
        <v>52</v>
      </c>
      <c r="F212" s="65" t="s">
        <v>54</v>
      </c>
      <c r="G212" s="67" t="s">
        <v>55</v>
      </c>
    </row>
    <row r="213">
      <c r="A213" s="69"/>
      <c r="B213" s="71"/>
      <c r="C213" s="71"/>
      <c r="D213" s="30" t="s">
        <v>57</v>
      </c>
      <c r="E213" s="71"/>
      <c r="F213" s="71"/>
      <c r="G213" s="73"/>
    </row>
    <row r="214">
      <c r="A214" s="69"/>
      <c r="B214" s="71"/>
      <c r="C214" s="71"/>
      <c r="D214" s="71"/>
      <c r="E214" s="71"/>
      <c r="F214" s="71"/>
      <c r="G214" s="73"/>
    </row>
    <row r="215">
      <c r="A215" s="69"/>
      <c r="B215" s="71"/>
      <c r="C215" s="71"/>
      <c r="D215" s="71"/>
      <c r="E215" s="71"/>
      <c r="F215" s="71"/>
      <c r="G215" s="86"/>
    </row>
    <row r="216">
      <c r="A216" s="69"/>
      <c r="B216" s="34" t="s">
        <v>117</v>
      </c>
      <c r="C216" s="71"/>
      <c r="D216" s="71"/>
      <c r="E216" s="71"/>
      <c r="F216" s="71"/>
      <c r="G216" s="21" t="s">
        <v>141</v>
      </c>
    </row>
    <row r="217">
      <c r="A217" s="80"/>
      <c r="B217" s="32" t="s">
        <v>14</v>
      </c>
      <c r="C217" s="32" t="s">
        <v>14</v>
      </c>
      <c r="D217" s="32" t="s">
        <v>14</v>
      </c>
      <c r="E217" s="32" t="s">
        <v>14</v>
      </c>
      <c r="F217" s="32" t="s">
        <v>14</v>
      </c>
      <c r="G217" s="86"/>
    </row>
    <row r="218">
      <c r="A218" s="42"/>
      <c r="B218" s="42"/>
      <c r="C218" s="42"/>
      <c r="D218" s="42"/>
      <c r="E218" s="42"/>
      <c r="F218" s="42"/>
      <c r="G218" s="61"/>
    </row>
    <row r="219">
      <c r="A219" s="63" t="s">
        <v>45</v>
      </c>
      <c r="B219" s="65" t="s">
        <v>46</v>
      </c>
      <c r="C219" s="65" t="s">
        <v>50</v>
      </c>
      <c r="D219" s="65" t="s">
        <v>51</v>
      </c>
      <c r="E219" s="65" t="s">
        <v>52</v>
      </c>
      <c r="F219" s="65" t="s">
        <v>54</v>
      </c>
      <c r="G219" s="67" t="s">
        <v>55</v>
      </c>
    </row>
    <row r="220">
      <c r="A220" s="69"/>
      <c r="B220" s="71"/>
      <c r="C220" s="71"/>
      <c r="D220" s="30" t="s">
        <v>57</v>
      </c>
      <c r="E220" s="71"/>
      <c r="F220" s="71"/>
      <c r="G220" s="73"/>
    </row>
    <row r="221">
      <c r="A221" s="69"/>
      <c r="B221" s="71"/>
      <c r="C221" s="71"/>
      <c r="D221" s="71"/>
      <c r="E221" s="71"/>
      <c r="F221" s="71"/>
      <c r="G221" s="73"/>
    </row>
    <row r="222">
      <c r="A222" s="69"/>
      <c r="B222" s="71"/>
      <c r="C222" s="71"/>
      <c r="D222" s="71"/>
      <c r="E222" s="71"/>
      <c r="F222" s="71"/>
      <c r="G222" s="73"/>
    </row>
    <row r="223">
      <c r="A223" s="80"/>
      <c r="B223" s="34" t="s">
        <v>117</v>
      </c>
      <c r="C223" s="71"/>
      <c r="D223" s="71"/>
      <c r="E223" s="71"/>
      <c r="F223" s="71"/>
      <c r="G223" s="73"/>
    </row>
    <row r="224">
      <c r="A224" s="111" t="s">
        <v>145</v>
      </c>
      <c r="B224" s="32" t="s">
        <v>14</v>
      </c>
      <c r="C224" s="32" t="s">
        <v>14</v>
      </c>
      <c r="D224" s="32" t="s">
        <v>14</v>
      </c>
      <c r="E224" s="32" t="s">
        <v>14</v>
      </c>
      <c r="F224" s="32" t="s">
        <v>14</v>
      </c>
      <c r="G224" s="86"/>
    </row>
    <row r="225">
      <c r="A225" s="42"/>
      <c r="B225" s="42"/>
      <c r="C225" s="42"/>
      <c r="D225" s="42"/>
      <c r="E225" s="42"/>
      <c r="F225" s="42"/>
      <c r="G225" s="49"/>
    </row>
    <row r="226">
      <c r="A226" s="63" t="s">
        <v>45</v>
      </c>
      <c r="B226" s="65" t="s">
        <v>46</v>
      </c>
      <c r="C226" s="65" t="s">
        <v>50</v>
      </c>
      <c r="D226" s="65" t="s">
        <v>51</v>
      </c>
      <c r="E226" s="65" t="s">
        <v>52</v>
      </c>
      <c r="F226" s="65" t="s">
        <v>54</v>
      </c>
      <c r="G226" s="67" t="s">
        <v>55</v>
      </c>
    </row>
    <row r="227">
      <c r="A227" s="69"/>
      <c r="B227" s="71"/>
      <c r="C227" s="71"/>
      <c r="D227" s="30" t="s">
        <v>57</v>
      </c>
      <c r="E227" s="71"/>
      <c r="F227" s="71"/>
      <c r="G227" s="73"/>
    </row>
    <row r="228">
      <c r="A228" s="69"/>
      <c r="B228" s="71"/>
      <c r="C228" s="71"/>
      <c r="D228" s="36" t="s">
        <v>18</v>
      </c>
      <c r="E228" s="71"/>
      <c r="F228" s="71"/>
      <c r="G228" s="73"/>
    </row>
    <row r="229">
      <c r="A229" s="69"/>
      <c r="B229" s="71"/>
      <c r="C229" s="71"/>
      <c r="D229" s="71"/>
      <c r="E229" s="71"/>
      <c r="F229" s="71"/>
      <c r="G229" s="73"/>
    </row>
    <row r="230">
      <c r="A230" s="80"/>
      <c r="B230" s="34" t="s">
        <v>117</v>
      </c>
      <c r="C230" s="71"/>
      <c r="D230" s="71"/>
      <c r="E230" s="71"/>
      <c r="F230" s="51" t="s">
        <v>149</v>
      </c>
      <c r="G230" s="73"/>
    </row>
    <row r="231">
      <c r="A231" s="111" t="s">
        <v>150</v>
      </c>
      <c r="B231" s="32" t="s">
        <v>14</v>
      </c>
      <c r="C231" s="32" t="s">
        <v>14</v>
      </c>
      <c r="D231" s="32" t="s">
        <v>14</v>
      </c>
      <c r="E231" s="32" t="s">
        <v>14</v>
      </c>
      <c r="F231" s="32" t="s">
        <v>14</v>
      </c>
      <c r="G231" s="86"/>
    </row>
    <row r="232">
      <c r="A232" s="42"/>
      <c r="B232" s="42"/>
      <c r="C232" s="42"/>
      <c r="D232" s="42"/>
      <c r="E232" s="42"/>
      <c r="F232" s="42"/>
      <c r="G232" s="49"/>
    </row>
    <row r="233">
      <c r="A233" s="63" t="s">
        <v>45</v>
      </c>
      <c r="B233" s="65" t="s">
        <v>46</v>
      </c>
      <c r="C233" s="65" t="s">
        <v>50</v>
      </c>
      <c r="D233" s="65" t="s">
        <v>51</v>
      </c>
      <c r="E233" s="65" t="s">
        <v>52</v>
      </c>
      <c r="F233" s="65" t="s">
        <v>54</v>
      </c>
      <c r="G233" s="67" t="s">
        <v>55</v>
      </c>
    </row>
    <row r="234">
      <c r="A234" s="69"/>
      <c r="B234" s="71"/>
      <c r="C234" s="71"/>
      <c r="D234" s="30" t="s">
        <v>57</v>
      </c>
      <c r="E234" s="71"/>
      <c r="F234" s="71"/>
      <c r="G234" s="73"/>
    </row>
    <row r="235">
      <c r="A235" s="69"/>
      <c r="B235" s="71"/>
      <c r="C235" s="71"/>
      <c r="D235" s="71"/>
      <c r="E235" s="71"/>
      <c r="F235" s="71"/>
      <c r="G235" s="73"/>
    </row>
    <row r="236">
      <c r="A236" s="69"/>
      <c r="B236" s="71"/>
      <c r="C236" s="71"/>
      <c r="D236" s="71"/>
      <c r="E236" s="71"/>
      <c r="F236" s="71"/>
      <c r="G236" s="73"/>
    </row>
    <row r="237">
      <c r="A237" s="69"/>
      <c r="B237" s="34" t="s">
        <v>117</v>
      </c>
      <c r="C237" s="71"/>
      <c r="D237" s="51" t="s">
        <v>153</v>
      </c>
      <c r="E237" s="71"/>
      <c r="F237" s="71"/>
      <c r="G237" s="73"/>
    </row>
    <row r="238">
      <c r="A238" s="69"/>
      <c r="B238" s="32" t="s">
        <v>14</v>
      </c>
      <c r="C238" s="32" t="s">
        <v>14</v>
      </c>
      <c r="D238" s="32" t="s">
        <v>14</v>
      </c>
      <c r="E238" s="32" t="s">
        <v>14</v>
      </c>
      <c r="F238" s="32" t="s">
        <v>14</v>
      </c>
      <c r="G238" s="86"/>
    </row>
    <row r="239">
      <c r="A239" s="42"/>
      <c r="B239" s="42"/>
      <c r="C239" s="42"/>
      <c r="D239" s="42"/>
      <c r="E239" s="42"/>
      <c r="F239" s="42"/>
      <c r="G239" s="61"/>
    </row>
    <row r="240">
      <c r="A240" s="63" t="s">
        <v>45</v>
      </c>
      <c r="B240" s="65" t="s">
        <v>46</v>
      </c>
      <c r="C240" s="65" t="s">
        <v>50</v>
      </c>
      <c r="D240" s="65" t="s">
        <v>51</v>
      </c>
      <c r="E240" s="65" t="s">
        <v>52</v>
      </c>
      <c r="F240" s="65" t="s">
        <v>54</v>
      </c>
      <c r="G240" s="67" t="s">
        <v>55</v>
      </c>
    </row>
    <row r="241">
      <c r="A241" s="69"/>
      <c r="B241" s="75"/>
      <c r="C241" s="71"/>
      <c r="D241" s="30" t="s">
        <v>57</v>
      </c>
      <c r="E241" s="71"/>
      <c r="F241" s="71"/>
      <c r="G241" s="73"/>
    </row>
    <row r="242">
      <c r="A242" s="69"/>
      <c r="B242" s="21" t="s">
        <v>156</v>
      </c>
      <c r="C242" s="71"/>
      <c r="D242" s="71"/>
      <c r="E242" s="71"/>
      <c r="F242" s="71"/>
      <c r="G242" s="73"/>
    </row>
    <row r="243">
      <c r="A243" s="69"/>
      <c r="B243" s="71"/>
      <c r="C243" s="71"/>
      <c r="D243" s="71"/>
      <c r="E243" s="71"/>
      <c r="F243" s="71"/>
      <c r="G243" s="73"/>
    </row>
    <row r="244">
      <c r="A244" s="69"/>
      <c r="B244" s="34" t="s">
        <v>117</v>
      </c>
      <c r="C244" s="71"/>
      <c r="D244" s="71"/>
      <c r="E244" s="71"/>
      <c r="F244" s="71"/>
      <c r="G244" s="73"/>
    </row>
    <row r="245">
      <c r="A245" s="80"/>
      <c r="B245" s="32" t="s">
        <v>14</v>
      </c>
      <c r="C245" s="32" t="s">
        <v>14</v>
      </c>
      <c r="D245" s="32" t="s">
        <v>14</v>
      </c>
      <c r="E245" s="32" t="s">
        <v>14</v>
      </c>
      <c r="F245" s="32" t="s">
        <v>14</v>
      </c>
      <c r="G245" s="86"/>
    </row>
    <row r="254">
      <c r="A254" s="2">
        <v>43617.0</v>
      </c>
      <c r="B254" s="4"/>
      <c r="C254" s="4"/>
      <c r="D254" s="4"/>
      <c r="E254" s="4"/>
      <c r="F254" s="6"/>
      <c r="G254" s="13" t="s">
        <v>5</v>
      </c>
    </row>
    <row r="255">
      <c r="A255" s="15"/>
      <c r="F255" s="16"/>
      <c r="G255" s="21" t="s">
        <v>7</v>
      </c>
    </row>
    <row r="256">
      <c r="A256" s="15"/>
      <c r="F256" s="16"/>
      <c r="G256" s="24" t="s">
        <v>9</v>
      </c>
    </row>
    <row r="257">
      <c r="A257" s="15"/>
      <c r="F257" s="16"/>
      <c r="G257" s="26" t="s">
        <v>11</v>
      </c>
    </row>
    <row r="258">
      <c r="A258" s="15"/>
      <c r="F258" s="16"/>
      <c r="G258" s="28" t="s">
        <v>12</v>
      </c>
    </row>
    <row r="259">
      <c r="A259" s="15"/>
      <c r="F259" s="16"/>
      <c r="G259" s="30" t="s">
        <v>13</v>
      </c>
    </row>
    <row r="260">
      <c r="A260" s="15"/>
      <c r="F260" s="16"/>
      <c r="G260" s="32" t="s">
        <v>14</v>
      </c>
    </row>
    <row r="261">
      <c r="A261" s="15"/>
      <c r="F261" s="16"/>
      <c r="G261" s="34" t="s">
        <v>78</v>
      </c>
    </row>
    <row r="262">
      <c r="A262" s="15"/>
      <c r="F262" s="16"/>
      <c r="G262" s="36" t="s">
        <v>18</v>
      </c>
    </row>
    <row r="263">
      <c r="A263" s="39"/>
      <c r="B263" s="42"/>
      <c r="C263" s="42"/>
      <c r="D263" s="42"/>
      <c r="E263" s="42"/>
      <c r="F263" s="49"/>
      <c r="G263" s="51" t="s">
        <v>29</v>
      </c>
    </row>
    <row r="264">
      <c r="A264" s="42"/>
      <c r="B264" s="42"/>
      <c r="C264" s="42"/>
      <c r="D264" s="42"/>
      <c r="E264" s="42"/>
      <c r="F264" s="42"/>
      <c r="G264" s="61"/>
    </row>
    <row r="265">
      <c r="A265" s="63" t="s">
        <v>45</v>
      </c>
      <c r="B265" s="65" t="s">
        <v>46</v>
      </c>
      <c r="C265" s="65" t="s">
        <v>50</v>
      </c>
      <c r="D265" s="65" t="s">
        <v>51</v>
      </c>
      <c r="E265" s="65" t="s">
        <v>52</v>
      </c>
      <c r="F265" s="65" t="s">
        <v>54</v>
      </c>
      <c r="G265" s="67" t="s">
        <v>55</v>
      </c>
    </row>
    <row r="266">
      <c r="A266" s="69"/>
      <c r="B266" s="71"/>
      <c r="C266" s="71"/>
      <c r="D266" s="30" t="s">
        <v>57</v>
      </c>
      <c r="E266" s="71"/>
      <c r="F266" s="71"/>
      <c r="G266" s="73"/>
    </row>
    <row r="267">
      <c r="A267" s="69"/>
      <c r="B267" s="71"/>
      <c r="C267" s="71"/>
      <c r="D267" s="71"/>
      <c r="E267" s="71"/>
      <c r="F267" s="71"/>
      <c r="G267" s="73"/>
    </row>
    <row r="268">
      <c r="A268" s="69"/>
      <c r="B268" s="71"/>
      <c r="C268" s="71"/>
      <c r="D268" s="71"/>
      <c r="E268" s="71"/>
      <c r="F268" s="71"/>
      <c r="G268" s="86"/>
    </row>
    <row r="269">
      <c r="A269" s="69"/>
      <c r="B269" s="34" t="s">
        <v>117</v>
      </c>
      <c r="C269" s="71"/>
      <c r="D269" s="71"/>
      <c r="E269" s="71"/>
      <c r="F269" s="71"/>
      <c r="G269" s="21" t="s">
        <v>165</v>
      </c>
    </row>
    <row r="270">
      <c r="A270" s="80"/>
      <c r="B270" s="32" t="s">
        <v>14</v>
      </c>
      <c r="C270" s="32" t="s">
        <v>14</v>
      </c>
      <c r="D270" s="32" t="s">
        <v>14</v>
      </c>
      <c r="E270" s="32" t="s">
        <v>14</v>
      </c>
      <c r="F270" s="32" t="s">
        <v>14</v>
      </c>
      <c r="G270" s="86"/>
    </row>
    <row r="271">
      <c r="A271" s="42"/>
      <c r="B271" s="42"/>
      <c r="C271" s="42"/>
      <c r="D271" s="42"/>
      <c r="E271" s="42"/>
      <c r="F271" s="42"/>
      <c r="G271" s="61"/>
    </row>
    <row r="272">
      <c r="A272" s="63" t="s">
        <v>45</v>
      </c>
      <c r="B272" s="65" t="s">
        <v>46</v>
      </c>
      <c r="C272" s="65" t="s">
        <v>50</v>
      </c>
      <c r="D272" s="65" t="s">
        <v>51</v>
      </c>
      <c r="E272" s="65" t="s">
        <v>52</v>
      </c>
      <c r="F272" s="65" t="s">
        <v>54</v>
      </c>
      <c r="G272" s="67" t="s">
        <v>55</v>
      </c>
    </row>
    <row r="273">
      <c r="A273" s="69"/>
      <c r="B273" s="71"/>
      <c r="C273" s="71"/>
      <c r="D273" s="30" t="s">
        <v>57</v>
      </c>
      <c r="E273" s="71"/>
      <c r="F273" s="71"/>
      <c r="G273" s="73"/>
    </row>
    <row r="274">
      <c r="A274" s="69"/>
      <c r="B274" s="71"/>
      <c r="C274" s="71"/>
      <c r="D274" s="71"/>
      <c r="E274" s="71"/>
      <c r="F274" s="71"/>
      <c r="G274" s="73"/>
    </row>
    <row r="275">
      <c r="A275" s="69"/>
      <c r="B275" s="71"/>
      <c r="C275" s="71"/>
      <c r="D275" s="71"/>
      <c r="E275" s="71"/>
      <c r="F275" s="71"/>
      <c r="G275" s="86"/>
    </row>
    <row r="276">
      <c r="A276" s="69"/>
      <c r="B276" s="34" t="s">
        <v>117</v>
      </c>
      <c r="C276" s="71"/>
      <c r="D276" s="71"/>
      <c r="E276" s="71"/>
      <c r="F276" s="71"/>
      <c r="G276" s="21" t="s">
        <v>168</v>
      </c>
    </row>
    <row r="277">
      <c r="A277" s="80"/>
      <c r="B277" s="32" t="s">
        <v>14</v>
      </c>
      <c r="C277" s="32" t="s">
        <v>14</v>
      </c>
      <c r="D277" s="32" t="s">
        <v>14</v>
      </c>
      <c r="E277" s="32" t="s">
        <v>14</v>
      </c>
      <c r="F277" s="32" t="s">
        <v>14</v>
      </c>
      <c r="G277" s="86"/>
    </row>
    <row r="278">
      <c r="A278" s="42"/>
      <c r="B278" s="42"/>
      <c r="C278" s="42"/>
      <c r="D278" s="42"/>
      <c r="E278" s="42"/>
      <c r="F278" s="42"/>
      <c r="G278" s="49"/>
    </row>
    <row r="279">
      <c r="A279" s="63" t="s">
        <v>45</v>
      </c>
      <c r="B279" s="65" t="s">
        <v>46</v>
      </c>
      <c r="C279" s="65" t="s">
        <v>50</v>
      </c>
      <c r="D279" s="65" t="s">
        <v>51</v>
      </c>
      <c r="E279" s="65" t="s">
        <v>52</v>
      </c>
      <c r="F279" s="65" t="s">
        <v>54</v>
      </c>
      <c r="G279" s="67" t="s">
        <v>55</v>
      </c>
    </row>
    <row r="280">
      <c r="A280" s="69"/>
      <c r="B280" s="71"/>
      <c r="C280" s="71"/>
      <c r="D280" s="30" t="s">
        <v>57</v>
      </c>
      <c r="E280" s="71"/>
      <c r="F280" s="71"/>
      <c r="G280" s="73"/>
    </row>
    <row r="281">
      <c r="A281" s="69"/>
      <c r="B281" s="71"/>
      <c r="C281" s="71"/>
      <c r="D281" s="36" t="s">
        <v>18</v>
      </c>
      <c r="E281" s="71"/>
      <c r="F281" s="71"/>
      <c r="G281" s="73"/>
    </row>
    <row r="282">
      <c r="A282" s="69"/>
      <c r="B282" s="71"/>
      <c r="C282" s="71"/>
      <c r="D282" s="71"/>
      <c r="E282" s="71"/>
      <c r="F282" s="75"/>
      <c r="G282" s="73"/>
    </row>
    <row r="283">
      <c r="A283" s="69"/>
      <c r="B283" s="34" t="s">
        <v>117</v>
      </c>
      <c r="C283" s="71"/>
      <c r="D283" s="71"/>
      <c r="E283" s="71"/>
      <c r="F283" s="21" t="s">
        <v>170</v>
      </c>
      <c r="G283" s="73"/>
    </row>
    <row r="284">
      <c r="A284" s="80"/>
      <c r="B284" s="32" t="s">
        <v>14</v>
      </c>
      <c r="C284" s="32" t="s">
        <v>14</v>
      </c>
      <c r="D284" s="32" t="s">
        <v>14</v>
      </c>
      <c r="E284" s="32" t="s">
        <v>14</v>
      </c>
      <c r="F284" s="32" t="s">
        <v>14</v>
      </c>
      <c r="G284" s="86"/>
    </row>
    <row r="285">
      <c r="A285" s="42"/>
      <c r="B285" s="42"/>
      <c r="C285" s="42"/>
      <c r="D285" s="42"/>
      <c r="E285" s="42"/>
      <c r="F285" s="42"/>
      <c r="G285" s="49"/>
    </row>
    <row r="286">
      <c r="A286" s="63" t="s">
        <v>45</v>
      </c>
      <c r="B286" s="65" t="s">
        <v>46</v>
      </c>
      <c r="C286" s="65" t="s">
        <v>50</v>
      </c>
      <c r="D286" s="65" t="s">
        <v>51</v>
      </c>
      <c r="E286" s="65" t="s">
        <v>52</v>
      </c>
      <c r="F286" s="65" t="s">
        <v>54</v>
      </c>
      <c r="G286" s="67" t="s">
        <v>55</v>
      </c>
    </row>
    <row r="287">
      <c r="A287" s="69"/>
      <c r="B287" s="71"/>
      <c r="C287" s="71"/>
      <c r="D287" s="30" t="s">
        <v>57</v>
      </c>
      <c r="E287" s="71"/>
      <c r="F287" s="71"/>
      <c r="G287" s="73"/>
    </row>
    <row r="288">
      <c r="A288" s="69"/>
      <c r="B288" s="71"/>
      <c r="C288" s="71"/>
      <c r="D288" s="71"/>
      <c r="E288" s="71"/>
      <c r="F288" s="71"/>
      <c r="G288" s="73"/>
    </row>
    <row r="289">
      <c r="A289" s="69"/>
      <c r="B289" s="71"/>
      <c r="C289" s="71"/>
      <c r="D289" s="71"/>
      <c r="E289" s="71"/>
      <c r="F289" s="75"/>
      <c r="G289" s="73"/>
    </row>
    <row r="290">
      <c r="A290" s="80"/>
      <c r="B290" s="34" t="s">
        <v>117</v>
      </c>
      <c r="C290" s="71"/>
      <c r="D290" s="71"/>
      <c r="E290" s="71"/>
      <c r="F290" s="21" t="s">
        <v>172</v>
      </c>
      <c r="G290" s="73"/>
    </row>
    <row r="291">
      <c r="A291" s="111" t="s">
        <v>173</v>
      </c>
      <c r="B291" s="32" t="s">
        <v>14</v>
      </c>
      <c r="C291" s="32" t="s">
        <v>14</v>
      </c>
      <c r="D291" s="32" t="s">
        <v>14</v>
      </c>
      <c r="E291" s="32" t="s">
        <v>14</v>
      </c>
      <c r="F291" s="32" t="s">
        <v>14</v>
      </c>
      <c r="G291" s="86"/>
    </row>
    <row r="292">
      <c r="A292" s="42"/>
      <c r="B292" s="42"/>
      <c r="C292" s="42"/>
      <c r="D292" s="42"/>
      <c r="E292" s="42"/>
      <c r="F292" s="42"/>
      <c r="G292" s="61"/>
    </row>
    <row r="293">
      <c r="A293" s="63" t="s">
        <v>45</v>
      </c>
      <c r="B293" s="65" t="s">
        <v>46</v>
      </c>
      <c r="C293" s="65" t="s">
        <v>50</v>
      </c>
      <c r="D293" s="65" t="s">
        <v>51</v>
      </c>
      <c r="E293" s="65" t="s">
        <v>52</v>
      </c>
      <c r="F293" s="65" t="s">
        <v>54</v>
      </c>
      <c r="G293" s="67" t="s">
        <v>55</v>
      </c>
    </row>
    <row r="294">
      <c r="A294" s="69"/>
      <c r="B294" s="71"/>
      <c r="C294" s="71"/>
      <c r="D294" s="30" t="s">
        <v>57</v>
      </c>
      <c r="E294" s="71"/>
      <c r="F294" s="71"/>
      <c r="G294" s="73"/>
    </row>
    <row r="295">
      <c r="A295" s="69"/>
      <c r="B295" s="71"/>
      <c r="C295" s="71"/>
      <c r="D295" s="71"/>
      <c r="E295" s="71"/>
      <c r="F295" s="71"/>
      <c r="G295" s="73"/>
    </row>
    <row r="296">
      <c r="A296" s="69"/>
      <c r="B296" s="71"/>
      <c r="C296" s="71"/>
      <c r="D296" s="71"/>
      <c r="E296" s="71"/>
      <c r="F296" s="71"/>
      <c r="G296" s="73"/>
    </row>
    <row r="297">
      <c r="A297" s="69"/>
      <c r="B297" s="34" t="s">
        <v>117</v>
      </c>
      <c r="C297" s="71"/>
      <c r="D297" s="71"/>
      <c r="E297" s="71"/>
      <c r="F297" s="71"/>
      <c r="G297" s="73"/>
    </row>
    <row r="298">
      <c r="A298" s="80"/>
      <c r="B298" s="32" t="s">
        <v>14</v>
      </c>
      <c r="C298" s="32" t="s">
        <v>14</v>
      </c>
      <c r="D298" s="32" t="s">
        <v>14</v>
      </c>
      <c r="E298" s="32" t="s">
        <v>14</v>
      </c>
      <c r="F298" s="32" t="s">
        <v>14</v>
      </c>
      <c r="G298" s="86"/>
    </row>
    <row r="305">
      <c r="A305" s="2">
        <v>43647.0</v>
      </c>
      <c r="B305" s="4"/>
      <c r="C305" s="4"/>
      <c r="D305" s="4"/>
      <c r="E305" s="4"/>
      <c r="F305" s="6"/>
      <c r="G305" s="13" t="s">
        <v>5</v>
      </c>
    </row>
    <row r="306">
      <c r="A306" s="15"/>
      <c r="F306" s="16"/>
      <c r="G306" s="21" t="s">
        <v>7</v>
      </c>
    </row>
    <row r="307">
      <c r="A307" s="15"/>
      <c r="F307" s="16"/>
      <c r="G307" s="24" t="s">
        <v>9</v>
      </c>
    </row>
    <row r="308">
      <c r="A308" s="15"/>
      <c r="F308" s="16"/>
      <c r="G308" s="26" t="s">
        <v>11</v>
      </c>
    </row>
    <row r="309">
      <c r="A309" s="15"/>
      <c r="F309" s="16"/>
      <c r="G309" s="28" t="s">
        <v>12</v>
      </c>
    </row>
    <row r="310">
      <c r="A310" s="15"/>
      <c r="F310" s="16"/>
      <c r="G310" s="30" t="s">
        <v>13</v>
      </c>
    </row>
    <row r="311">
      <c r="A311" s="15"/>
      <c r="F311" s="16"/>
      <c r="G311" s="32" t="s">
        <v>14</v>
      </c>
    </row>
    <row r="312">
      <c r="A312" s="15"/>
      <c r="F312" s="16"/>
      <c r="G312" s="34" t="s">
        <v>78</v>
      </c>
    </row>
    <row r="313">
      <c r="A313" s="15"/>
      <c r="F313" s="16"/>
      <c r="G313" s="36" t="s">
        <v>18</v>
      </c>
    </row>
    <row r="314">
      <c r="A314" s="39"/>
      <c r="B314" s="42"/>
      <c r="C314" s="42"/>
      <c r="D314" s="42"/>
      <c r="E314" s="42"/>
      <c r="F314" s="49"/>
      <c r="G314" s="51" t="s">
        <v>176</v>
      </c>
    </row>
    <row r="315">
      <c r="A315" s="42"/>
      <c r="B315" s="42"/>
      <c r="C315" s="42"/>
      <c r="D315" s="42"/>
      <c r="E315" s="42"/>
      <c r="F315" s="42"/>
      <c r="G315" s="61"/>
    </row>
    <row r="316">
      <c r="A316" s="63" t="s">
        <v>45</v>
      </c>
      <c r="B316" s="65" t="s">
        <v>46</v>
      </c>
      <c r="C316" s="65" t="s">
        <v>50</v>
      </c>
      <c r="D316" s="65" t="s">
        <v>51</v>
      </c>
      <c r="E316" s="65" t="s">
        <v>52</v>
      </c>
      <c r="F316" s="65" t="s">
        <v>54</v>
      </c>
      <c r="G316" s="67" t="s">
        <v>55</v>
      </c>
    </row>
    <row r="317">
      <c r="A317" s="69"/>
      <c r="B317" s="71"/>
      <c r="C317" s="71"/>
      <c r="D317" s="30" t="s">
        <v>57</v>
      </c>
      <c r="E317" s="71"/>
      <c r="F317" s="26" t="s">
        <v>177</v>
      </c>
      <c r="G317" s="73"/>
    </row>
    <row r="318">
      <c r="A318" s="69"/>
      <c r="B318" s="71"/>
      <c r="C318" s="71"/>
      <c r="D318" s="71"/>
      <c r="E318" s="71"/>
      <c r="F318" s="71"/>
      <c r="G318" s="73"/>
    </row>
    <row r="319">
      <c r="A319" s="69"/>
      <c r="B319" s="71"/>
      <c r="C319" s="71"/>
      <c r="D319" s="71"/>
      <c r="E319" s="75"/>
      <c r="F319" s="71"/>
      <c r="G319" s="73"/>
    </row>
    <row r="320">
      <c r="A320" s="183"/>
      <c r="B320" s="185" t="s">
        <v>117</v>
      </c>
      <c r="C320" s="71"/>
      <c r="D320" s="71"/>
      <c r="E320" s="21" t="s">
        <v>181</v>
      </c>
      <c r="F320" s="71"/>
      <c r="G320" s="73"/>
    </row>
    <row r="321">
      <c r="A321" s="80"/>
      <c r="B321" s="32" t="s">
        <v>14</v>
      </c>
      <c r="C321" s="32" t="s">
        <v>14</v>
      </c>
      <c r="D321" s="32" t="s">
        <v>14</v>
      </c>
      <c r="E321" s="32" t="s">
        <v>14</v>
      </c>
      <c r="F321" s="32" t="s">
        <v>14</v>
      </c>
      <c r="G321" s="86"/>
    </row>
    <row r="322">
      <c r="A322" s="42"/>
      <c r="B322" s="42"/>
      <c r="C322" s="42"/>
      <c r="D322" s="42"/>
      <c r="E322" s="42"/>
      <c r="F322" s="42"/>
      <c r="G322" s="61"/>
    </row>
    <row r="323">
      <c r="A323" s="63" t="s">
        <v>45</v>
      </c>
      <c r="B323" s="65" t="s">
        <v>46</v>
      </c>
      <c r="C323" s="65" t="s">
        <v>50</v>
      </c>
      <c r="D323" s="65" t="s">
        <v>51</v>
      </c>
      <c r="E323" s="65" t="s">
        <v>52</v>
      </c>
      <c r="F323" s="65" t="s">
        <v>54</v>
      </c>
      <c r="G323" s="67" t="s">
        <v>55</v>
      </c>
    </row>
    <row r="324">
      <c r="A324" s="69"/>
      <c r="B324" s="71"/>
      <c r="C324" s="71"/>
      <c r="D324" s="30" t="s">
        <v>57</v>
      </c>
      <c r="E324" s="71"/>
      <c r="F324" s="71"/>
      <c r="G324" s="73"/>
    </row>
    <row r="325">
      <c r="A325" s="69"/>
      <c r="B325" s="71"/>
      <c r="C325" s="71"/>
      <c r="D325" s="71"/>
      <c r="E325" s="71"/>
      <c r="F325" s="71"/>
      <c r="G325" s="73"/>
    </row>
    <row r="326">
      <c r="A326" s="69"/>
      <c r="B326" s="71"/>
      <c r="C326" s="71"/>
      <c r="D326" s="71"/>
      <c r="E326" s="71"/>
      <c r="F326" s="71"/>
      <c r="G326" s="73"/>
    </row>
    <row r="327">
      <c r="A327" s="69"/>
      <c r="B327" s="34" t="s">
        <v>183</v>
      </c>
      <c r="C327" s="71"/>
      <c r="D327" s="71"/>
      <c r="E327" s="71"/>
      <c r="F327" s="71"/>
      <c r="G327" s="73"/>
    </row>
    <row r="328">
      <c r="A328" s="80"/>
      <c r="B328" s="32" t="s">
        <v>14</v>
      </c>
      <c r="C328" s="32" t="s">
        <v>14</v>
      </c>
      <c r="D328" s="32" t="s">
        <v>14</v>
      </c>
      <c r="E328" s="32" t="s">
        <v>14</v>
      </c>
      <c r="F328" s="32" t="s">
        <v>14</v>
      </c>
      <c r="G328" s="86"/>
    </row>
    <row r="329">
      <c r="A329" s="42"/>
      <c r="B329" s="42"/>
      <c r="C329" s="42"/>
      <c r="D329" s="42"/>
      <c r="E329" s="42"/>
      <c r="F329" s="42"/>
      <c r="G329" s="49"/>
    </row>
    <row r="330">
      <c r="A330" s="63" t="s">
        <v>45</v>
      </c>
      <c r="B330" s="65" t="s">
        <v>46</v>
      </c>
      <c r="C330" s="65" t="s">
        <v>50</v>
      </c>
      <c r="D330" s="65" t="s">
        <v>51</v>
      </c>
      <c r="E330" s="65" t="s">
        <v>52</v>
      </c>
      <c r="F330" s="65" t="s">
        <v>54</v>
      </c>
      <c r="G330" s="67" t="s">
        <v>55</v>
      </c>
    </row>
    <row r="331">
      <c r="A331" s="69"/>
      <c r="B331" s="71"/>
      <c r="C331" s="71"/>
      <c r="D331" s="30" t="s">
        <v>57</v>
      </c>
      <c r="E331" s="71"/>
      <c r="F331" s="71"/>
      <c r="G331" s="73"/>
    </row>
    <row r="332">
      <c r="A332" s="69"/>
      <c r="B332" s="71"/>
      <c r="C332" s="71"/>
      <c r="D332" s="71"/>
      <c r="E332" s="71"/>
      <c r="F332" s="71"/>
      <c r="G332" s="73"/>
    </row>
    <row r="333">
      <c r="A333" s="69"/>
      <c r="B333" s="71"/>
      <c r="C333" s="71"/>
      <c r="D333" s="71"/>
      <c r="E333" s="71"/>
      <c r="F333" s="71"/>
      <c r="G333" s="73"/>
    </row>
    <row r="334">
      <c r="A334" s="69"/>
      <c r="B334" s="34" t="s">
        <v>183</v>
      </c>
      <c r="C334" s="71"/>
      <c r="D334" s="36" t="s">
        <v>18</v>
      </c>
      <c r="E334" s="71"/>
      <c r="F334" s="71"/>
      <c r="G334" s="73"/>
    </row>
    <row r="335">
      <c r="A335" s="80"/>
      <c r="B335" s="32" t="s">
        <v>14</v>
      </c>
      <c r="C335" s="32" t="s">
        <v>14</v>
      </c>
      <c r="D335" s="32" t="s">
        <v>14</v>
      </c>
      <c r="E335" s="32" t="s">
        <v>14</v>
      </c>
      <c r="F335" s="32" t="s">
        <v>14</v>
      </c>
      <c r="G335" s="86"/>
    </row>
    <row r="336">
      <c r="A336" s="42"/>
      <c r="B336" s="42"/>
      <c r="C336" s="42"/>
      <c r="D336" s="42"/>
      <c r="E336" s="42"/>
      <c r="F336" s="42"/>
      <c r="G336" s="49"/>
    </row>
    <row r="337">
      <c r="A337" s="63" t="s">
        <v>45</v>
      </c>
      <c r="B337" s="65" t="s">
        <v>46</v>
      </c>
      <c r="C337" s="65" t="s">
        <v>50</v>
      </c>
      <c r="D337" s="65" t="s">
        <v>51</v>
      </c>
      <c r="E337" s="65" t="s">
        <v>52</v>
      </c>
      <c r="F337" s="65" t="s">
        <v>54</v>
      </c>
      <c r="G337" s="67" t="s">
        <v>55</v>
      </c>
    </row>
    <row r="338">
      <c r="A338" s="69"/>
      <c r="B338" s="71"/>
      <c r="C338" s="71"/>
      <c r="D338" s="30" t="s">
        <v>57</v>
      </c>
      <c r="E338" s="71"/>
      <c r="F338" s="71"/>
      <c r="G338" s="73"/>
    </row>
    <row r="339">
      <c r="A339" s="69"/>
      <c r="B339" s="71"/>
      <c r="C339" s="71"/>
      <c r="D339" s="71"/>
      <c r="E339" s="71"/>
      <c r="F339" s="71"/>
      <c r="G339" s="73"/>
    </row>
    <row r="340">
      <c r="A340" s="69"/>
      <c r="B340" s="71"/>
      <c r="C340" s="71"/>
      <c r="D340" s="71"/>
      <c r="E340" s="71"/>
      <c r="F340" s="71"/>
      <c r="G340" s="73"/>
    </row>
    <row r="341">
      <c r="A341" s="69"/>
      <c r="B341" s="34" t="s">
        <v>183</v>
      </c>
      <c r="C341" s="71"/>
      <c r="D341" s="71"/>
      <c r="E341" s="71"/>
      <c r="F341" s="71"/>
      <c r="G341" s="73"/>
    </row>
    <row r="342">
      <c r="A342" s="80"/>
      <c r="B342" s="32" t="s">
        <v>14</v>
      </c>
      <c r="C342" s="32" t="s">
        <v>14</v>
      </c>
      <c r="D342" s="32" t="s">
        <v>14</v>
      </c>
      <c r="E342" s="32" t="s">
        <v>14</v>
      </c>
      <c r="F342" s="32" t="s">
        <v>14</v>
      </c>
      <c r="G342" s="86"/>
    </row>
    <row r="343">
      <c r="A343" s="42"/>
      <c r="B343" s="42"/>
      <c r="C343" s="42"/>
      <c r="D343" s="42"/>
      <c r="E343" s="42"/>
      <c r="F343" s="42"/>
      <c r="G343" s="61"/>
    </row>
    <row r="344">
      <c r="A344" s="63" t="s">
        <v>45</v>
      </c>
      <c r="B344" s="65" t="s">
        <v>46</v>
      </c>
      <c r="C344" s="65" t="s">
        <v>50</v>
      </c>
      <c r="D344" s="65" t="s">
        <v>51</v>
      </c>
      <c r="E344" s="65" t="s">
        <v>52</v>
      </c>
      <c r="F344" s="65" t="s">
        <v>54</v>
      </c>
      <c r="G344" s="67" t="s">
        <v>55</v>
      </c>
    </row>
    <row r="345">
      <c r="A345" s="69"/>
      <c r="B345" s="71"/>
      <c r="C345" s="71"/>
      <c r="D345" s="30" t="s">
        <v>57</v>
      </c>
      <c r="E345" s="71"/>
      <c r="F345" s="71"/>
      <c r="G345" s="73"/>
    </row>
    <row r="346">
      <c r="A346" s="69"/>
      <c r="B346" s="71"/>
      <c r="C346" s="71"/>
      <c r="D346" s="71"/>
      <c r="E346" s="71"/>
      <c r="F346" s="71"/>
      <c r="G346" s="73"/>
    </row>
    <row r="347">
      <c r="A347" s="69"/>
      <c r="B347" s="71"/>
      <c r="C347" s="71"/>
      <c r="D347" s="71"/>
      <c r="E347" s="71"/>
      <c r="F347" s="71"/>
      <c r="G347" s="73"/>
    </row>
    <row r="348">
      <c r="A348" s="69"/>
      <c r="B348" s="34" t="s">
        <v>183</v>
      </c>
      <c r="C348" s="71"/>
      <c r="D348" s="71"/>
      <c r="E348" s="71"/>
      <c r="F348" s="71"/>
      <c r="G348" s="73"/>
    </row>
    <row r="349">
      <c r="A349" s="80"/>
      <c r="B349" s="32" t="s">
        <v>14</v>
      </c>
      <c r="C349" s="32" t="s">
        <v>14</v>
      </c>
      <c r="D349" s="32" t="s">
        <v>14</v>
      </c>
      <c r="E349" s="32" t="s">
        <v>14</v>
      </c>
      <c r="F349" s="32" t="s">
        <v>14</v>
      </c>
      <c r="G349" s="86"/>
    </row>
    <row r="355">
      <c r="A355" s="2">
        <v>43678.0</v>
      </c>
      <c r="B355" s="4"/>
      <c r="C355" s="4"/>
      <c r="D355" s="4"/>
      <c r="E355" s="4"/>
      <c r="F355" s="6"/>
      <c r="G355" s="13" t="s">
        <v>5</v>
      </c>
    </row>
    <row r="356">
      <c r="A356" s="15"/>
      <c r="F356" s="16"/>
      <c r="G356" s="21" t="s">
        <v>7</v>
      </c>
    </row>
    <row r="357">
      <c r="A357" s="15"/>
      <c r="F357" s="16"/>
      <c r="G357" s="24" t="s">
        <v>9</v>
      </c>
    </row>
    <row r="358">
      <c r="A358" s="15"/>
      <c r="F358" s="16"/>
      <c r="G358" s="26" t="s">
        <v>11</v>
      </c>
    </row>
    <row r="359">
      <c r="A359" s="15"/>
      <c r="F359" s="16"/>
      <c r="G359" s="28" t="s">
        <v>12</v>
      </c>
    </row>
    <row r="360">
      <c r="A360" s="15"/>
      <c r="F360" s="16"/>
      <c r="G360" s="30" t="s">
        <v>13</v>
      </c>
    </row>
    <row r="361">
      <c r="A361" s="15"/>
      <c r="F361" s="16"/>
      <c r="G361" s="32" t="s">
        <v>14</v>
      </c>
    </row>
    <row r="362">
      <c r="A362" s="15"/>
      <c r="F362" s="16"/>
      <c r="G362" s="34" t="s">
        <v>78</v>
      </c>
    </row>
    <row r="363">
      <c r="A363" s="15"/>
      <c r="F363" s="16"/>
      <c r="G363" s="36" t="s">
        <v>18</v>
      </c>
    </row>
    <row r="364">
      <c r="A364" s="39"/>
      <c r="B364" s="42"/>
      <c r="C364" s="42"/>
      <c r="D364" s="42"/>
      <c r="E364" s="42"/>
      <c r="F364" s="49"/>
      <c r="G364" s="51" t="s">
        <v>176</v>
      </c>
    </row>
    <row r="365">
      <c r="A365" s="42"/>
      <c r="B365" s="42"/>
      <c r="C365" s="42"/>
      <c r="D365" s="42"/>
      <c r="E365" s="42"/>
      <c r="F365" s="42"/>
      <c r="G365" s="61"/>
    </row>
    <row r="366">
      <c r="A366" s="63" t="s">
        <v>45</v>
      </c>
      <c r="B366" s="65" t="s">
        <v>46</v>
      </c>
      <c r="C366" s="65" t="s">
        <v>50</v>
      </c>
      <c r="D366" s="65" t="s">
        <v>51</v>
      </c>
      <c r="E366" s="65" t="s">
        <v>52</v>
      </c>
      <c r="F366" s="65" t="s">
        <v>54</v>
      </c>
      <c r="G366" s="67" t="s">
        <v>55</v>
      </c>
    </row>
    <row r="367">
      <c r="A367" s="69"/>
      <c r="B367" s="71"/>
      <c r="C367" s="71"/>
      <c r="D367" s="30" t="s">
        <v>57</v>
      </c>
      <c r="E367" s="71"/>
      <c r="F367" s="71"/>
      <c r="G367" s="73"/>
    </row>
    <row r="368">
      <c r="A368" s="69"/>
      <c r="B368" s="71"/>
      <c r="C368" s="71"/>
      <c r="D368" s="71"/>
      <c r="E368" s="71"/>
      <c r="F368" s="71"/>
      <c r="G368" s="73"/>
    </row>
    <row r="369">
      <c r="A369" s="69"/>
      <c r="B369" s="71"/>
      <c r="C369" s="71"/>
      <c r="D369" s="71"/>
      <c r="E369" s="71"/>
      <c r="F369" s="71"/>
      <c r="G369" s="73"/>
    </row>
    <row r="370">
      <c r="A370" s="69"/>
      <c r="B370" s="34" t="s">
        <v>183</v>
      </c>
      <c r="C370" s="71"/>
      <c r="D370" s="71"/>
      <c r="E370" s="71"/>
      <c r="F370" s="71"/>
      <c r="G370" s="73"/>
    </row>
    <row r="371">
      <c r="A371" s="80"/>
      <c r="B371" s="32" t="s">
        <v>14</v>
      </c>
      <c r="C371" s="32" t="s">
        <v>14</v>
      </c>
      <c r="D371" s="32" t="s">
        <v>14</v>
      </c>
      <c r="E371" s="32" t="s">
        <v>14</v>
      </c>
      <c r="F371" s="32" t="s">
        <v>14</v>
      </c>
      <c r="G371" s="86"/>
    </row>
    <row r="372">
      <c r="A372" s="42"/>
      <c r="B372" s="42"/>
      <c r="C372" s="42"/>
      <c r="D372" s="42"/>
      <c r="E372" s="42"/>
      <c r="F372" s="42"/>
      <c r="G372" s="61"/>
    </row>
    <row r="373">
      <c r="A373" s="63" t="s">
        <v>45</v>
      </c>
      <c r="B373" s="65" t="s">
        <v>46</v>
      </c>
      <c r="C373" s="65" t="s">
        <v>50</v>
      </c>
      <c r="D373" s="65" t="s">
        <v>51</v>
      </c>
      <c r="E373" s="65" t="s">
        <v>52</v>
      </c>
      <c r="F373" s="65" t="s">
        <v>54</v>
      </c>
      <c r="G373" s="67" t="s">
        <v>55</v>
      </c>
    </row>
    <row r="374">
      <c r="A374" s="69"/>
      <c r="B374" s="71"/>
      <c r="C374" s="71"/>
      <c r="D374" s="30" t="s">
        <v>57</v>
      </c>
      <c r="E374" s="71"/>
      <c r="F374" s="71"/>
      <c r="G374" s="73"/>
    </row>
    <row r="375">
      <c r="A375" s="69"/>
      <c r="B375" s="71"/>
      <c r="C375" s="71"/>
      <c r="D375" s="71"/>
      <c r="E375" s="71"/>
      <c r="F375" s="71"/>
      <c r="G375" s="73"/>
    </row>
    <row r="376">
      <c r="A376" s="69"/>
      <c r="B376" s="71"/>
      <c r="C376" s="71"/>
      <c r="D376" s="71"/>
      <c r="E376" s="71"/>
      <c r="F376" s="71"/>
      <c r="G376" s="73"/>
    </row>
    <row r="377">
      <c r="A377" s="69"/>
      <c r="B377" s="34" t="s">
        <v>183</v>
      </c>
      <c r="C377" s="71"/>
      <c r="D377" s="71"/>
      <c r="E377" s="71"/>
      <c r="F377" s="71"/>
      <c r="G377" s="73"/>
    </row>
    <row r="378">
      <c r="A378" s="80"/>
      <c r="B378" s="32" t="s">
        <v>14</v>
      </c>
      <c r="C378" s="32" t="s">
        <v>14</v>
      </c>
      <c r="D378" s="32" t="s">
        <v>14</v>
      </c>
      <c r="E378" s="32" t="s">
        <v>14</v>
      </c>
      <c r="F378" s="32" t="s">
        <v>14</v>
      </c>
      <c r="G378" s="86"/>
    </row>
    <row r="379">
      <c r="A379" s="42"/>
      <c r="B379" s="42"/>
      <c r="C379" s="42"/>
      <c r="D379" s="42"/>
      <c r="E379" s="42"/>
      <c r="F379" s="42"/>
      <c r="G379" s="49"/>
    </row>
    <row r="380">
      <c r="A380" s="63" t="s">
        <v>45</v>
      </c>
      <c r="B380" s="65" t="s">
        <v>46</v>
      </c>
      <c r="C380" s="65" t="s">
        <v>50</v>
      </c>
      <c r="D380" s="65" t="s">
        <v>51</v>
      </c>
      <c r="E380" s="65" t="s">
        <v>52</v>
      </c>
      <c r="F380" s="65" t="s">
        <v>54</v>
      </c>
      <c r="G380" s="67" t="s">
        <v>55</v>
      </c>
    </row>
    <row r="381">
      <c r="A381" s="69"/>
      <c r="B381" s="71"/>
      <c r="C381" s="71"/>
      <c r="D381" s="30" t="s">
        <v>57</v>
      </c>
      <c r="E381" s="71"/>
      <c r="F381" s="71"/>
      <c r="G381" s="73"/>
    </row>
    <row r="382">
      <c r="A382" s="69"/>
      <c r="B382" s="71"/>
      <c r="C382" s="71"/>
      <c r="D382" s="71"/>
      <c r="E382" s="71"/>
      <c r="F382" s="71"/>
      <c r="G382" s="73"/>
    </row>
    <row r="383">
      <c r="A383" s="69"/>
      <c r="B383" s="71"/>
      <c r="C383" s="71"/>
      <c r="D383" s="71"/>
      <c r="E383" s="71"/>
      <c r="F383" s="71"/>
      <c r="G383" s="73"/>
    </row>
    <row r="384">
      <c r="A384" s="69"/>
      <c r="B384" s="34" t="s">
        <v>183</v>
      </c>
      <c r="C384" s="71"/>
      <c r="D384" s="36" t="s">
        <v>18</v>
      </c>
      <c r="E384" s="71"/>
      <c r="F384" s="71"/>
      <c r="G384" s="73"/>
    </row>
    <row r="385">
      <c r="A385" s="80"/>
      <c r="B385" s="32" t="s">
        <v>14</v>
      </c>
      <c r="C385" s="32" t="s">
        <v>14</v>
      </c>
      <c r="D385" s="32" t="s">
        <v>14</v>
      </c>
      <c r="E385" s="32" t="s">
        <v>14</v>
      </c>
      <c r="F385" s="32" t="s">
        <v>14</v>
      </c>
      <c r="G385" s="86"/>
    </row>
    <row r="386">
      <c r="A386" s="42"/>
      <c r="B386" s="42"/>
      <c r="C386" s="42"/>
      <c r="D386" s="42"/>
      <c r="E386" s="42"/>
      <c r="F386" s="42"/>
      <c r="G386" s="49"/>
    </row>
    <row r="387">
      <c r="A387" s="63" t="s">
        <v>45</v>
      </c>
      <c r="B387" s="65" t="s">
        <v>46</v>
      </c>
      <c r="C387" s="65" t="s">
        <v>50</v>
      </c>
      <c r="D387" s="65" t="s">
        <v>51</v>
      </c>
      <c r="E387" s="65" t="s">
        <v>52</v>
      </c>
      <c r="F387" s="65" t="s">
        <v>54</v>
      </c>
      <c r="G387" s="67" t="s">
        <v>55</v>
      </c>
    </row>
    <row r="388">
      <c r="A388" s="69"/>
      <c r="B388" s="71"/>
      <c r="C388" s="71"/>
      <c r="D388" s="30" t="s">
        <v>57</v>
      </c>
      <c r="E388" s="71"/>
      <c r="F388" s="71"/>
      <c r="G388" s="73"/>
    </row>
    <row r="389">
      <c r="A389" s="69"/>
      <c r="B389" s="75"/>
      <c r="C389" s="71"/>
      <c r="D389" s="71"/>
      <c r="E389" s="71"/>
      <c r="F389" s="71"/>
      <c r="G389" s="73"/>
    </row>
    <row r="390">
      <c r="A390" s="183"/>
      <c r="B390" s="145" t="s">
        <v>194</v>
      </c>
      <c r="C390" s="71"/>
      <c r="D390" s="71"/>
      <c r="E390" s="71"/>
      <c r="F390" s="71"/>
      <c r="G390" s="73"/>
    </row>
    <row r="391">
      <c r="A391" s="69"/>
      <c r="B391" s="34" t="s">
        <v>183</v>
      </c>
      <c r="C391" s="71"/>
      <c r="D391" s="71"/>
      <c r="E391" s="71"/>
      <c r="F391" s="51" t="s">
        <v>195</v>
      </c>
      <c r="G391" s="73"/>
    </row>
    <row r="392">
      <c r="A392" s="80"/>
      <c r="B392" s="32" t="s">
        <v>14</v>
      </c>
      <c r="C392" s="32" t="s">
        <v>14</v>
      </c>
      <c r="D392" s="32" t="s">
        <v>14</v>
      </c>
      <c r="E392" s="32" t="s">
        <v>14</v>
      </c>
      <c r="F392" s="32" t="s">
        <v>14</v>
      </c>
      <c r="G392" s="86"/>
    </row>
    <row r="393">
      <c r="A393" s="42"/>
      <c r="B393" s="42"/>
      <c r="C393" s="42"/>
      <c r="D393" s="42"/>
      <c r="E393" s="42"/>
      <c r="F393" s="42"/>
      <c r="G393" s="61"/>
    </row>
    <row r="394">
      <c r="A394" s="63" t="s">
        <v>45</v>
      </c>
      <c r="B394" s="65" t="s">
        <v>46</v>
      </c>
      <c r="C394" s="65" t="s">
        <v>50</v>
      </c>
      <c r="D394" s="65" t="s">
        <v>51</v>
      </c>
      <c r="E394" s="65" t="s">
        <v>52</v>
      </c>
      <c r="F394" s="65" t="s">
        <v>54</v>
      </c>
      <c r="G394" s="67" t="s">
        <v>55</v>
      </c>
    </row>
    <row r="395">
      <c r="A395" s="69"/>
      <c r="B395" s="71"/>
      <c r="C395" s="71"/>
      <c r="D395" s="30" t="s">
        <v>57</v>
      </c>
      <c r="E395" s="71"/>
      <c r="F395" s="71"/>
      <c r="G395" s="73"/>
    </row>
    <row r="396">
      <c r="A396" s="69"/>
      <c r="B396" s="71"/>
      <c r="C396" s="71"/>
      <c r="D396" s="71"/>
      <c r="E396" s="71"/>
      <c r="F396" s="71"/>
      <c r="G396" s="73"/>
    </row>
    <row r="397">
      <c r="A397" s="69"/>
      <c r="B397" s="71"/>
      <c r="C397" s="71"/>
      <c r="D397" s="71"/>
      <c r="E397" s="71"/>
      <c r="F397" s="71"/>
      <c r="G397" s="73"/>
    </row>
    <row r="398">
      <c r="A398" s="69"/>
      <c r="B398" s="34" t="s">
        <v>183</v>
      </c>
      <c r="C398" s="71"/>
      <c r="D398" s="71"/>
      <c r="E398" s="71"/>
      <c r="F398" s="71"/>
      <c r="G398" s="73"/>
    </row>
    <row r="399">
      <c r="A399" s="80"/>
      <c r="B399" s="32" t="s">
        <v>14</v>
      </c>
      <c r="C399" s="32" t="s">
        <v>14</v>
      </c>
      <c r="D399" s="32" t="s">
        <v>14</v>
      </c>
      <c r="E399" s="32" t="s">
        <v>14</v>
      </c>
      <c r="F399" s="32" t="s">
        <v>14</v>
      </c>
      <c r="G399" s="86"/>
    </row>
    <row r="406">
      <c r="A406" s="2">
        <v>43709.0</v>
      </c>
      <c r="B406" s="4"/>
      <c r="C406" s="4"/>
      <c r="D406" s="4"/>
      <c r="E406" s="4"/>
      <c r="F406" s="6"/>
      <c r="G406" s="13" t="s">
        <v>5</v>
      </c>
    </row>
    <row r="407">
      <c r="A407" s="15"/>
      <c r="F407" s="16"/>
      <c r="G407" s="21" t="s">
        <v>7</v>
      </c>
    </row>
    <row r="408">
      <c r="A408" s="15"/>
      <c r="F408" s="16"/>
      <c r="G408" s="24" t="s">
        <v>9</v>
      </c>
    </row>
    <row r="409">
      <c r="A409" s="15"/>
      <c r="F409" s="16"/>
      <c r="G409" s="26" t="s">
        <v>11</v>
      </c>
    </row>
    <row r="410">
      <c r="A410" s="15"/>
      <c r="F410" s="16"/>
      <c r="G410" s="28" t="s">
        <v>12</v>
      </c>
    </row>
    <row r="411">
      <c r="A411" s="15"/>
      <c r="F411" s="16"/>
      <c r="G411" s="30" t="s">
        <v>13</v>
      </c>
    </row>
    <row r="412">
      <c r="A412" s="15"/>
      <c r="F412" s="16"/>
      <c r="G412" s="32" t="s">
        <v>14</v>
      </c>
    </row>
    <row r="413">
      <c r="A413" s="15"/>
      <c r="F413" s="16"/>
      <c r="G413" s="34" t="s">
        <v>78</v>
      </c>
    </row>
    <row r="414">
      <c r="A414" s="15"/>
      <c r="F414" s="16"/>
      <c r="G414" s="36" t="s">
        <v>18</v>
      </c>
    </row>
    <row r="415">
      <c r="A415" s="39"/>
      <c r="B415" s="42"/>
      <c r="C415" s="42"/>
      <c r="D415" s="42"/>
      <c r="E415" s="42"/>
      <c r="F415" s="49"/>
      <c r="G415" s="51" t="s">
        <v>176</v>
      </c>
    </row>
    <row r="416">
      <c r="A416" s="42"/>
      <c r="B416" s="42"/>
      <c r="C416" s="42"/>
      <c r="D416" s="42"/>
      <c r="E416" s="42"/>
      <c r="F416" s="42"/>
      <c r="G416" s="61"/>
    </row>
    <row r="417">
      <c r="A417" s="63" t="s">
        <v>45</v>
      </c>
      <c r="B417" s="65" t="s">
        <v>46</v>
      </c>
      <c r="C417" s="65" t="s">
        <v>50</v>
      </c>
      <c r="D417" s="65" t="s">
        <v>51</v>
      </c>
      <c r="E417" s="65" t="s">
        <v>52</v>
      </c>
      <c r="F417" s="65" t="s">
        <v>54</v>
      </c>
      <c r="G417" s="67" t="s">
        <v>55</v>
      </c>
    </row>
    <row r="418">
      <c r="A418" s="69"/>
      <c r="B418" s="71"/>
      <c r="C418" s="71"/>
      <c r="D418" s="30" t="s">
        <v>57</v>
      </c>
      <c r="E418" s="71"/>
      <c r="F418" s="71"/>
      <c r="G418" s="73"/>
    </row>
    <row r="419">
      <c r="A419" s="69"/>
      <c r="B419" s="71"/>
      <c r="C419" s="71"/>
      <c r="D419" s="71"/>
      <c r="E419" s="71"/>
      <c r="F419" s="71"/>
      <c r="G419" s="73"/>
    </row>
    <row r="420">
      <c r="A420" s="69"/>
      <c r="B420" s="71"/>
      <c r="C420" s="75"/>
      <c r="D420" s="71"/>
      <c r="E420" s="75"/>
      <c r="F420" s="71"/>
      <c r="G420" s="73"/>
    </row>
    <row r="421">
      <c r="A421" s="69"/>
      <c r="B421" s="34" t="s">
        <v>206</v>
      </c>
      <c r="C421" s="21" t="s">
        <v>207</v>
      </c>
      <c r="D421" s="71"/>
      <c r="E421" s="21" t="s">
        <v>208</v>
      </c>
      <c r="F421" s="71"/>
      <c r="G421" s="73"/>
    </row>
    <row r="422">
      <c r="A422" s="80"/>
      <c r="B422" s="32" t="s">
        <v>14</v>
      </c>
      <c r="C422" s="32" t="s">
        <v>14</v>
      </c>
      <c r="D422" s="32" t="s">
        <v>14</v>
      </c>
      <c r="E422" s="32" t="s">
        <v>14</v>
      </c>
      <c r="F422" s="32" t="s">
        <v>14</v>
      </c>
      <c r="G422" s="86"/>
    </row>
    <row r="423">
      <c r="A423" s="42"/>
      <c r="B423" s="42"/>
      <c r="C423" s="42"/>
      <c r="D423" s="42"/>
      <c r="E423" s="42"/>
      <c r="F423" s="42"/>
      <c r="G423" s="61"/>
    </row>
    <row r="424">
      <c r="A424" s="63" t="s">
        <v>45</v>
      </c>
      <c r="B424" s="65" t="s">
        <v>46</v>
      </c>
      <c r="C424" s="65" t="s">
        <v>50</v>
      </c>
      <c r="D424" s="65" t="s">
        <v>51</v>
      </c>
      <c r="E424" s="65" t="s">
        <v>52</v>
      </c>
      <c r="F424" s="65" t="s">
        <v>54</v>
      </c>
      <c r="G424" s="67" t="s">
        <v>55</v>
      </c>
    </row>
    <row r="425">
      <c r="A425" s="69"/>
      <c r="B425" s="71"/>
      <c r="C425" s="71"/>
      <c r="D425" s="30" t="s">
        <v>57</v>
      </c>
      <c r="E425" s="71"/>
      <c r="F425" s="71"/>
      <c r="G425" s="73"/>
    </row>
    <row r="426">
      <c r="A426" s="69"/>
      <c r="B426" s="71"/>
      <c r="C426" s="71"/>
      <c r="D426" s="71"/>
      <c r="E426" s="71"/>
      <c r="F426" s="71"/>
      <c r="G426" s="73"/>
    </row>
    <row r="427">
      <c r="A427" s="69"/>
      <c r="B427" s="71"/>
      <c r="C427" s="71"/>
      <c r="D427" s="71"/>
      <c r="E427" s="71"/>
      <c r="F427" s="71"/>
      <c r="G427" s="73"/>
    </row>
    <row r="428">
      <c r="A428" s="80"/>
      <c r="B428" s="34" t="s">
        <v>206</v>
      </c>
      <c r="C428" s="71"/>
      <c r="D428" s="71"/>
      <c r="E428" s="71"/>
      <c r="F428" s="71"/>
      <c r="G428" s="73"/>
    </row>
    <row r="429">
      <c r="A429" s="111" t="s">
        <v>211</v>
      </c>
      <c r="B429" s="32" t="s">
        <v>14</v>
      </c>
      <c r="C429" s="32" t="s">
        <v>14</v>
      </c>
      <c r="D429" s="32" t="s">
        <v>14</v>
      </c>
      <c r="E429" s="32" t="s">
        <v>14</v>
      </c>
      <c r="F429" s="32" t="s">
        <v>14</v>
      </c>
      <c r="G429" s="86"/>
    </row>
    <row r="430">
      <c r="A430" s="42"/>
      <c r="B430" s="42"/>
      <c r="C430" s="42"/>
      <c r="D430" s="42"/>
      <c r="E430" s="42"/>
      <c r="F430" s="42"/>
      <c r="G430" s="49"/>
    </row>
    <row r="431">
      <c r="A431" s="63" t="s">
        <v>45</v>
      </c>
      <c r="B431" s="65" t="s">
        <v>46</v>
      </c>
      <c r="C431" s="65" t="s">
        <v>50</v>
      </c>
      <c r="D431" s="65" t="s">
        <v>51</v>
      </c>
      <c r="E431" s="65" t="s">
        <v>52</v>
      </c>
      <c r="F431" s="65" t="s">
        <v>54</v>
      </c>
      <c r="G431" s="67" t="s">
        <v>55</v>
      </c>
    </row>
    <row r="432">
      <c r="A432" s="69"/>
      <c r="B432" s="71"/>
      <c r="C432" s="71"/>
      <c r="D432" s="30" t="s">
        <v>57</v>
      </c>
      <c r="E432" s="71"/>
      <c r="F432" s="71"/>
      <c r="G432" s="73"/>
    </row>
    <row r="433">
      <c r="A433" s="69"/>
      <c r="B433" s="71"/>
      <c r="C433" s="71"/>
      <c r="D433" s="71"/>
      <c r="E433" s="71"/>
      <c r="F433" s="71"/>
      <c r="G433" s="73"/>
    </row>
    <row r="434">
      <c r="A434" s="69"/>
      <c r="B434" s="71"/>
      <c r="C434" s="71"/>
      <c r="D434" s="71"/>
      <c r="E434" s="71"/>
      <c r="F434" s="71"/>
      <c r="G434" s="73"/>
    </row>
    <row r="435">
      <c r="A435" s="69"/>
      <c r="B435" s="34" t="s">
        <v>206</v>
      </c>
      <c r="C435" s="71"/>
      <c r="D435" s="36" t="s">
        <v>18</v>
      </c>
      <c r="E435" s="71"/>
      <c r="F435" s="71"/>
      <c r="G435" s="73"/>
    </row>
    <row r="436">
      <c r="A436" s="80"/>
      <c r="B436" s="32" t="s">
        <v>14</v>
      </c>
      <c r="C436" s="32" t="s">
        <v>14</v>
      </c>
      <c r="D436" s="32" t="s">
        <v>14</v>
      </c>
      <c r="E436" s="32" t="s">
        <v>14</v>
      </c>
      <c r="F436" s="32" t="s">
        <v>14</v>
      </c>
      <c r="G436" s="86"/>
    </row>
    <row r="437">
      <c r="A437" s="42"/>
      <c r="B437" s="42"/>
      <c r="C437" s="42"/>
      <c r="D437" s="42"/>
      <c r="E437" s="42"/>
      <c r="F437" s="42"/>
      <c r="G437" s="49"/>
    </row>
    <row r="438">
      <c r="A438" s="63" t="s">
        <v>45</v>
      </c>
      <c r="B438" s="65" t="s">
        <v>46</v>
      </c>
      <c r="C438" s="65" t="s">
        <v>50</v>
      </c>
      <c r="D438" s="65" t="s">
        <v>51</v>
      </c>
      <c r="E438" s="65" t="s">
        <v>52</v>
      </c>
      <c r="F438" s="65" t="s">
        <v>54</v>
      </c>
      <c r="G438" s="67" t="s">
        <v>55</v>
      </c>
    </row>
    <row r="439">
      <c r="A439" s="69"/>
      <c r="B439" s="71"/>
      <c r="C439" s="71"/>
      <c r="D439" s="30" t="s">
        <v>57</v>
      </c>
      <c r="E439" s="71"/>
      <c r="F439" s="71"/>
      <c r="G439" s="73"/>
    </row>
    <row r="440">
      <c r="A440" s="69"/>
      <c r="B440" s="71"/>
      <c r="C440" s="71"/>
      <c r="D440" s="71"/>
      <c r="E440" s="71"/>
      <c r="F440" s="71"/>
      <c r="G440" s="73"/>
    </row>
    <row r="441">
      <c r="A441" s="69"/>
      <c r="B441" s="71"/>
      <c r="C441" s="71"/>
      <c r="D441" s="71"/>
      <c r="E441" s="71"/>
      <c r="F441" s="75"/>
      <c r="G441" s="73"/>
    </row>
    <row r="442">
      <c r="A442" s="80"/>
      <c r="B442" s="34" t="s">
        <v>206</v>
      </c>
      <c r="C442" s="71"/>
      <c r="D442" s="71"/>
      <c r="E442" s="71"/>
      <c r="F442" s="21" t="s">
        <v>212</v>
      </c>
      <c r="G442" s="73"/>
    </row>
    <row r="443">
      <c r="A443" s="111" t="s">
        <v>213</v>
      </c>
      <c r="B443" s="32" t="s">
        <v>14</v>
      </c>
      <c r="C443" s="32" t="s">
        <v>14</v>
      </c>
      <c r="D443" s="32" t="s">
        <v>14</v>
      </c>
      <c r="E443" s="32" t="s">
        <v>14</v>
      </c>
      <c r="F443" s="32" t="s">
        <v>14</v>
      </c>
      <c r="G443" s="86"/>
    </row>
    <row r="444">
      <c r="A444" s="42"/>
      <c r="B444" s="42"/>
      <c r="C444" s="42"/>
      <c r="D444" s="42"/>
      <c r="E444" s="42"/>
      <c r="F444" s="42"/>
      <c r="G444" s="61"/>
    </row>
    <row r="445">
      <c r="A445" s="63" t="s">
        <v>45</v>
      </c>
      <c r="B445" s="65" t="s">
        <v>46</v>
      </c>
      <c r="C445" s="65" t="s">
        <v>50</v>
      </c>
      <c r="D445" s="65" t="s">
        <v>51</v>
      </c>
      <c r="E445" s="65" t="s">
        <v>52</v>
      </c>
      <c r="F445" s="65" t="s">
        <v>54</v>
      </c>
      <c r="G445" s="67" t="s">
        <v>55</v>
      </c>
    </row>
    <row r="446">
      <c r="A446" s="69"/>
      <c r="B446" s="71"/>
      <c r="C446" s="71"/>
      <c r="D446" s="30" t="s">
        <v>57</v>
      </c>
      <c r="E446" s="71"/>
      <c r="F446" s="71"/>
      <c r="G446" s="73"/>
    </row>
    <row r="447">
      <c r="A447" s="69"/>
      <c r="B447" s="71"/>
      <c r="C447" s="71"/>
      <c r="D447" s="71"/>
      <c r="E447" s="71"/>
      <c r="F447" s="71"/>
      <c r="G447" s="73"/>
    </row>
    <row r="448">
      <c r="A448" s="69"/>
      <c r="B448" s="71"/>
      <c r="C448" s="71"/>
      <c r="D448" s="71"/>
      <c r="E448" s="71"/>
      <c r="F448" s="71"/>
      <c r="G448" s="73"/>
    </row>
    <row r="449">
      <c r="A449" s="69"/>
      <c r="B449" s="34" t="s">
        <v>206</v>
      </c>
      <c r="C449" s="71"/>
      <c r="D449" s="71"/>
      <c r="E449" s="71"/>
      <c r="F449" s="71"/>
      <c r="G449" s="73"/>
    </row>
    <row r="450">
      <c r="A450" s="80"/>
      <c r="B450" s="32" t="s">
        <v>14</v>
      </c>
      <c r="C450" s="32" t="s">
        <v>14</v>
      </c>
      <c r="D450" s="32" t="s">
        <v>14</v>
      </c>
      <c r="E450" s="32" t="s">
        <v>14</v>
      </c>
      <c r="F450" s="32" t="s">
        <v>14</v>
      </c>
      <c r="G450" s="86"/>
    </row>
    <row r="455">
      <c r="A455" s="2">
        <v>43739.0</v>
      </c>
      <c r="B455" s="4"/>
      <c r="C455" s="4"/>
      <c r="D455" s="4"/>
      <c r="E455" s="4"/>
      <c r="F455" s="6"/>
      <c r="G455" s="13" t="s">
        <v>5</v>
      </c>
    </row>
    <row r="456">
      <c r="A456" s="15"/>
      <c r="F456" s="16"/>
      <c r="G456" s="21" t="s">
        <v>7</v>
      </c>
    </row>
    <row r="457">
      <c r="A457" s="15"/>
      <c r="F457" s="16"/>
      <c r="G457" s="24" t="s">
        <v>9</v>
      </c>
    </row>
    <row r="458">
      <c r="A458" s="15"/>
      <c r="F458" s="16"/>
      <c r="G458" s="26" t="s">
        <v>11</v>
      </c>
    </row>
    <row r="459">
      <c r="A459" s="15"/>
      <c r="F459" s="16"/>
      <c r="G459" s="28" t="s">
        <v>12</v>
      </c>
    </row>
    <row r="460">
      <c r="A460" s="15"/>
      <c r="F460" s="16"/>
      <c r="G460" s="30" t="s">
        <v>13</v>
      </c>
    </row>
    <row r="461">
      <c r="A461" s="15"/>
      <c r="F461" s="16"/>
      <c r="G461" s="32" t="s">
        <v>14</v>
      </c>
    </row>
    <row r="462">
      <c r="A462" s="15"/>
      <c r="F462" s="16"/>
      <c r="G462" s="34" t="s">
        <v>78</v>
      </c>
    </row>
    <row r="463">
      <c r="A463" s="15"/>
      <c r="F463" s="16"/>
      <c r="G463" s="36" t="s">
        <v>18</v>
      </c>
    </row>
    <row r="464">
      <c r="A464" s="39"/>
      <c r="B464" s="42"/>
      <c r="C464" s="42"/>
      <c r="D464" s="42"/>
      <c r="E464" s="42"/>
      <c r="F464" s="49"/>
      <c r="G464" s="51" t="s">
        <v>176</v>
      </c>
    </row>
    <row r="465">
      <c r="A465" s="42"/>
      <c r="B465" s="42"/>
      <c r="C465" s="42"/>
      <c r="D465" s="42"/>
      <c r="E465" s="42"/>
      <c r="F465" s="42"/>
      <c r="G465" s="61"/>
    </row>
    <row r="466">
      <c r="A466" s="63" t="s">
        <v>45</v>
      </c>
      <c r="B466" s="65" t="s">
        <v>46</v>
      </c>
      <c r="C466" s="65" t="s">
        <v>50</v>
      </c>
      <c r="D466" s="65" t="s">
        <v>51</v>
      </c>
      <c r="E466" s="65" t="s">
        <v>52</v>
      </c>
      <c r="F466" s="65" t="s">
        <v>54</v>
      </c>
      <c r="G466" s="67" t="s">
        <v>55</v>
      </c>
    </row>
    <row r="467">
      <c r="A467" s="69"/>
      <c r="B467" s="71"/>
      <c r="C467" s="71"/>
      <c r="D467" s="30" t="s">
        <v>57</v>
      </c>
      <c r="E467" s="71"/>
      <c r="F467" s="71"/>
      <c r="G467" s="73"/>
    </row>
    <row r="468">
      <c r="A468" s="69"/>
      <c r="B468" s="71"/>
      <c r="C468" s="71"/>
      <c r="D468" s="71"/>
      <c r="E468" s="71"/>
      <c r="F468" s="71"/>
      <c r="G468" s="73"/>
    </row>
    <row r="469">
      <c r="A469" s="69"/>
      <c r="B469" s="71"/>
      <c r="C469" s="71"/>
      <c r="D469" s="71"/>
      <c r="E469" s="71"/>
      <c r="F469" s="71"/>
      <c r="G469" s="86"/>
    </row>
    <row r="470">
      <c r="A470" s="69"/>
      <c r="B470" s="34" t="s">
        <v>206</v>
      </c>
      <c r="C470" s="24" t="s">
        <v>217</v>
      </c>
      <c r="D470" s="71"/>
      <c r="E470" s="71"/>
      <c r="F470" s="26" t="s">
        <v>218</v>
      </c>
      <c r="G470" s="21" t="s">
        <v>220</v>
      </c>
    </row>
    <row r="471">
      <c r="A471" s="80"/>
      <c r="B471" s="32" t="s">
        <v>14</v>
      </c>
      <c r="C471" s="32" t="s">
        <v>14</v>
      </c>
      <c r="D471" s="32" t="s">
        <v>14</v>
      </c>
      <c r="E471" s="32" t="s">
        <v>14</v>
      </c>
      <c r="F471" s="32" t="s">
        <v>14</v>
      </c>
      <c r="G471" s="86"/>
    </row>
    <row r="472">
      <c r="A472" s="42"/>
      <c r="B472" s="42"/>
      <c r="C472" s="42"/>
      <c r="D472" s="42"/>
      <c r="E472" s="42"/>
      <c r="F472" s="42"/>
      <c r="G472" s="61"/>
    </row>
    <row r="473">
      <c r="A473" s="63" t="s">
        <v>45</v>
      </c>
      <c r="B473" s="65" t="s">
        <v>46</v>
      </c>
      <c r="C473" s="65" t="s">
        <v>50</v>
      </c>
      <c r="D473" s="65" t="s">
        <v>51</v>
      </c>
      <c r="E473" s="65" t="s">
        <v>52</v>
      </c>
      <c r="F473" s="65" t="s">
        <v>54</v>
      </c>
      <c r="G473" s="67" t="s">
        <v>55</v>
      </c>
    </row>
    <row r="474">
      <c r="A474" s="69"/>
      <c r="B474" s="71"/>
      <c r="C474" s="71"/>
      <c r="D474" s="30" t="s">
        <v>57</v>
      </c>
      <c r="E474" s="71"/>
      <c r="F474" s="71"/>
      <c r="G474" s="73"/>
    </row>
    <row r="475">
      <c r="A475" s="69"/>
      <c r="B475" s="71"/>
      <c r="C475" s="71"/>
      <c r="D475" s="71"/>
      <c r="E475" s="71"/>
      <c r="F475" s="71"/>
      <c r="G475" s="73"/>
    </row>
    <row r="476">
      <c r="A476" s="69"/>
      <c r="B476" s="71"/>
      <c r="C476" s="71"/>
      <c r="D476" s="71"/>
      <c r="E476" s="71"/>
      <c r="F476" s="71"/>
      <c r="G476" s="73"/>
    </row>
    <row r="477">
      <c r="A477" s="69"/>
      <c r="B477" s="34" t="s">
        <v>206</v>
      </c>
      <c r="C477" s="24" t="s">
        <v>217</v>
      </c>
      <c r="D477" s="71"/>
      <c r="E477" s="71"/>
      <c r="F477" s="71"/>
      <c r="G477" s="73"/>
    </row>
    <row r="478">
      <c r="A478" s="69"/>
      <c r="B478" s="32" t="s">
        <v>14</v>
      </c>
      <c r="C478" s="32" t="s">
        <v>14</v>
      </c>
      <c r="D478" s="32" t="s">
        <v>14</v>
      </c>
      <c r="E478" s="32" t="s">
        <v>14</v>
      </c>
      <c r="F478" s="32" t="s">
        <v>14</v>
      </c>
      <c r="G478" s="86"/>
    </row>
    <row r="479">
      <c r="A479" s="42"/>
      <c r="B479" s="42"/>
      <c r="C479" s="42"/>
      <c r="D479" s="42"/>
      <c r="E479" s="42"/>
      <c r="F479" s="42"/>
      <c r="G479" s="49"/>
    </row>
    <row r="480">
      <c r="A480" s="63" t="s">
        <v>45</v>
      </c>
      <c r="B480" s="65" t="s">
        <v>46</v>
      </c>
      <c r="C480" s="65" t="s">
        <v>50</v>
      </c>
      <c r="D480" s="65" t="s">
        <v>51</v>
      </c>
      <c r="E480" s="65" t="s">
        <v>52</v>
      </c>
      <c r="F480" s="65" t="s">
        <v>54</v>
      </c>
      <c r="G480" s="67" t="s">
        <v>55</v>
      </c>
    </row>
    <row r="481">
      <c r="A481" s="69"/>
      <c r="B481" s="71"/>
      <c r="C481" s="71"/>
      <c r="D481" s="30" t="s">
        <v>57</v>
      </c>
      <c r="E481" s="71"/>
      <c r="F481" s="71"/>
      <c r="G481" s="73"/>
    </row>
    <row r="482">
      <c r="A482" s="69"/>
      <c r="B482" s="71"/>
      <c r="C482" s="71"/>
      <c r="D482" s="71"/>
      <c r="E482" s="71"/>
      <c r="F482" s="71"/>
      <c r="G482" s="73"/>
    </row>
    <row r="483">
      <c r="A483" s="69"/>
      <c r="B483" s="71"/>
      <c r="C483" s="71"/>
      <c r="D483" s="71"/>
      <c r="E483" s="71"/>
      <c r="F483" s="71"/>
      <c r="G483" s="73"/>
    </row>
    <row r="484">
      <c r="A484" s="69"/>
      <c r="B484" s="34" t="s">
        <v>206</v>
      </c>
      <c r="C484" s="71"/>
      <c r="D484" s="36" t="s">
        <v>18</v>
      </c>
      <c r="E484" s="71"/>
      <c r="F484" s="71"/>
      <c r="G484" s="73"/>
    </row>
    <row r="485">
      <c r="A485" s="80"/>
      <c r="B485" s="32" t="s">
        <v>14</v>
      </c>
      <c r="C485" s="32" t="s">
        <v>14</v>
      </c>
      <c r="D485" s="32" t="s">
        <v>14</v>
      </c>
      <c r="E485" s="32" t="s">
        <v>14</v>
      </c>
      <c r="F485" s="32" t="s">
        <v>14</v>
      </c>
      <c r="G485" s="86"/>
    </row>
    <row r="486">
      <c r="A486" s="42"/>
      <c r="B486" s="42"/>
      <c r="C486" s="42"/>
      <c r="D486" s="42"/>
      <c r="E486" s="42"/>
      <c r="F486" s="42"/>
      <c r="G486" s="49"/>
    </row>
    <row r="487">
      <c r="A487" s="63" t="s">
        <v>45</v>
      </c>
      <c r="B487" s="65" t="s">
        <v>46</v>
      </c>
      <c r="C487" s="65" t="s">
        <v>50</v>
      </c>
      <c r="D487" s="65" t="s">
        <v>51</v>
      </c>
      <c r="E487" s="65" t="s">
        <v>52</v>
      </c>
      <c r="F487" s="65" t="s">
        <v>54</v>
      </c>
      <c r="G487" s="67" t="s">
        <v>55</v>
      </c>
    </row>
    <row r="488">
      <c r="A488" s="69"/>
      <c r="B488" s="71"/>
      <c r="C488" s="71"/>
      <c r="D488" s="30" t="s">
        <v>57</v>
      </c>
      <c r="E488" s="71"/>
      <c r="F488" s="71"/>
      <c r="G488" s="73"/>
    </row>
    <row r="489">
      <c r="A489" s="69"/>
      <c r="B489" s="71"/>
      <c r="C489" s="71"/>
      <c r="D489" s="71"/>
      <c r="E489" s="71"/>
      <c r="F489" s="71"/>
      <c r="G489" s="73"/>
    </row>
    <row r="490">
      <c r="A490" s="69"/>
      <c r="B490" s="71"/>
      <c r="C490" s="71"/>
      <c r="D490" s="71"/>
      <c r="E490" s="71"/>
      <c r="F490" s="71"/>
      <c r="G490" s="73"/>
    </row>
    <row r="491">
      <c r="A491" s="69"/>
      <c r="B491" s="34" t="s">
        <v>206</v>
      </c>
      <c r="C491" s="71"/>
      <c r="D491" s="71"/>
      <c r="E491" s="71"/>
      <c r="F491" s="24" t="s">
        <v>222</v>
      </c>
      <c r="G491" s="73"/>
    </row>
    <row r="492">
      <c r="A492" s="69"/>
      <c r="B492" s="32" t="s">
        <v>14</v>
      </c>
      <c r="C492" s="32" t="s">
        <v>14</v>
      </c>
      <c r="D492" s="32" t="s">
        <v>14</v>
      </c>
      <c r="E492" s="32" t="s">
        <v>14</v>
      </c>
      <c r="F492" s="32" t="s">
        <v>14</v>
      </c>
      <c r="G492" s="86"/>
    </row>
    <row r="493">
      <c r="A493" s="42"/>
      <c r="B493" s="42"/>
      <c r="C493" s="42"/>
      <c r="D493" s="42"/>
      <c r="E493" s="42"/>
      <c r="F493" s="42"/>
      <c r="G493" s="61"/>
    </row>
    <row r="494">
      <c r="A494" s="63" t="s">
        <v>45</v>
      </c>
      <c r="B494" s="65" t="s">
        <v>46</v>
      </c>
      <c r="C494" s="65" t="s">
        <v>50</v>
      </c>
      <c r="D494" s="65" t="s">
        <v>51</v>
      </c>
      <c r="E494" s="65" t="s">
        <v>52</v>
      </c>
      <c r="F494" s="65" t="s">
        <v>54</v>
      </c>
      <c r="G494" s="67" t="s">
        <v>55</v>
      </c>
    </row>
    <row r="495">
      <c r="A495" s="69"/>
      <c r="B495" s="71"/>
      <c r="C495" s="71"/>
      <c r="D495" s="30" t="s">
        <v>57</v>
      </c>
      <c r="E495" s="71"/>
      <c r="F495" s="71"/>
      <c r="G495" s="73"/>
    </row>
    <row r="496">
      <c r="A496" s="69"/>
      <c r="B496" s="71"/>
      <c r="C496" s="71"/>
      <c r="D496" s="71"/>
      <c r="E496" s="71"/>
      <c r="F496" s="71"/>
      <c r="G496" s="73"/>
    </row>
    <row r="497">
      <c r="A497" s="69"/>
      <c r="B497" s="71"/>
      <c r="C497" s="71"/>
      <c r="D497" s="71"/>
      <c r="E497" s="151" t="s">
        <v>222</v>
      </c>
      <c r="F497" s="71"/>
      <c r="G497" s="73"/>
    </row>
    <row r="498">
      <c r="A498" s="69"/>
      <c r="B498" s="34" t="s">
        <v>206</v>
      </c>
      <c r="C498" s="24" t="s">
        <v>224</v>
      </c>
      <c r="D498" s="71"/>
      <c r="E498" s="21" t="s">
        <v>225</v>
      </c>
      <c r="F498" s="71"/>
      <c r="G498" s="73"/>
    </row>
    <row r="499">
      <c r="A499" s="80"/>
      <c r="B499" s="32" t="s">
        <v>14</v>
      </c>
      <c r="C499" s="32" t="s">
        <v>14</v>
      </c>
      <c r="D499" s="32" t="s">
        <v>14</v>
      </c>
      <c r="E499" s="32" t="s">
        <v>14</v>
      </c>
      <c r="F499" s="32" t="s">
        <v>14</v>
      </c>
      <c r="G499" s="86"/>
    </row>
    <row r="504">
      <c r="A504" s="2">
        <v>43770.0</v>
      </c>
      <c r="B504" s="4"/>
      <c r="C504" s="4"/>
      <c r="D504" s="4"/>
      <c r="E504" s="4"/>
      <c r="F504" s="6"/>
      <c r="G504" s="13" t="s">
        <v>5</v>
      </c>
    </row>
    <row r="505">
      <c r="A505" s="15"/>
      <c r="F505" s="16"/>
      <c r="G505" s="21" t="s">
        <v>7</v>
      </c>
    </row>
    <row r="506">
      <c r="A506" s="15"/>
      <c r="F506" s="16"/>
      <c r="G506" s="24" t="s">
        <v>9</v>
      </c>
    </row>
    <row r="507">
      <c r="A507" s="15"/>
      <c r="F507" s="16"/>
      <c r="G507" s="26" t="s">
        <v>11</v>
      </c>
    </row>
    <row r="508">
      <c r="A508" s="15"/>
      <c r="F508" s="16"/>
      <c r="G508" s="28" t="s">
        <v>12</v>
      </c>
    </row>
    <row r="509">
      <c r="A509" s="15"/>
      <c r="F509" s="16"/>
      <c r="G509" s="30" t="s">
        <v>13</v>
      </c>
    </row>
    <row r="510">
      <c r="A510" s="15"/>
      <c r="F510" s="16"/>
      <c r="G510" s="32" t="s">
        <v>14</v>
      </c>
    </row>
    <row r="511">
      <c r="A511" s="15"/>
      <c r="F511" s="16"/>
      <c r="G511" s="34" t="s">
        <v>227</v>
      </c>
    </row>
    <row r="512">
      <c r="A512" s="15"/>
      <c r="F512" s="16"/>
      <c r="G512" s="36" t="s">
        <v>18</v>
      </c>
    </row>
    <row r="513">
      <c r="A513" s="39"/>
      <c r="B513" s="42"/>
      <c r="C513" s="42"/>
      <c r="D513" s="42"/>
      <c r="E513" s="42"/>
      <c r="F513" s="49"/>
      <c r="G513" s="51" t="s">
        <v>29</v>
      </c>
    </row>
    <row r="514">
      <c r="A514" s="237"/>
      <c r="B514" s="237"/>
      <c r="C514" s="237"/>
      <c r="D514" s="237"/>
      <c r="E514" s="237"/>
      <c r="F514" s="239"/>
      <c r="G514" s="240" t="s">
        <v>43</v>
      </c>
    </row>
    <row r="515">
      <c r="A515" s="42"/>
      <c r="B515" s="42"/>
      <c r="C515" s="42"/>
      <c r="D515" s="42"/>
      <c r="E515" s="42"/>
      <c r="F515" s="42"/>
      <c r="G515" s="61"/>
    </row>
    <row r="516">
      <c r="A516" s="63" t="s">
        <v>45</v>
      </c>
      <c r="B516" s="65" t="s">
        <v>46</v>
      </c>
      <c r="C516" s="65" t="s">
        <v>50</v>
      </c>
      <c r="D516" s="65" t="s">
        <v>51</v>
      </c>
      <c r="E516" s="65" t="s">
        <v>52</v>
      </c>
      <c r="F516" s="65" t="s">
        <v>54</v>
      </c>
      <c r="G516" s="67" t="s">
        <v>55</v>
      </c>
    </row>
    <row r="517">
      <c r="A517" s="69"/>
      <c r="B517" s="71"/>
      <c r="C517" s="71"/>
      <c r="D517" s="30" t="s">
        <v>57</v>
      </c>
      <c r="E517" s="71"/>
      <c r="F517" s="71"/>
      <c r="G517" s="73"/>
    </row>
    <row r="518">
      <c r="A518" s="69"/>
      <c r="B518" s="71"/>
      <c r="C518" s="71"/>
      <c r="D518" s="71"/>
      <c r="E518" s="71"/>
      <c r="F518" s="71"/>
      <c r="G518" s="73"/>
    </row>
    <row r="519">
      <c r="A519" s="69"/>
      <c r="B519" s="71"/>
      <c r="C519" s="71"/>
      <c r="D519" s="71"/>
      <c r="E519" s="71"/>
      <c r="F519" s="71"/>
      <c r="G519" s="86"/>
    </row>
    <row r="520">
      <c r="A520" s="69"/>
      <c r="B520" s="34" t="s">
        <v>206</v>
      </c>
      <c r="C520" s="71"/>
      <c r="D520" s="71"/>
      <c r="E520" s="71"/>
      <c r="F520" s="71"/>
      <c r="G520" s="21" t="s">
        <v>230</v>
      </c>
    </row>
    <row r="521">
      <c r="A521" s="80"/>
      <c r="B521" s="32" t="s">
        <v>14</v>
      </c>
      <c r="C521" s="32" t="s">
        <v>14</v>
      </c>
      <c r="D521" s="32" t="s">
        <v>14</v>
      </c>
      <c r="E521" s="32" t="s">
        <v>14</v>
      </c>
      <c r="F521" s="32" t="s">
        <v>14</v>
      </c>
      <c r="G521" s="86"/>
    </row>
    <row r="522">
      <c r="A522" s="42"/>
      <c r="B522" s="42"/>
      <c r="C522" s="42"/>
      <c r="D522" s="42"/>
      <c r="E522" s="42"/>
      <c r="F522" s="42"/>
      <c r="G522" s="61"/>
    </row>
    <row r="523">
      <c r="A523" s="63" t="s">
        <v>45</v>
      </c>
      <c r="B523" s="65" t="s">
        <v>46</v>
      </c>
      <c r="C523" s="65" t="s">
        <v>50</v>
      </c>
      <c r="D523" s="65" t="s">
        <v>51</v>
      </c>
      <c r="E523" s="65" t="s">
        <v>52</v>
      </c>
      <c r="F523" s="65" t="s">
        <v>54</v>
      </c>
      <c r="G523" s="67" t="s">
        <v>55</v>
      </c>
    </row>
    <row r="524">
      <c r="A524" s="69"/>
      <c r="B524" s="71"/>
      <c r="C524" s="71"/>
      <c r="D524" s="30" t="s">
        <v>57</v>
      </c>
      <c r="E524" s="71"/>
      <c r="F524" s="71"/>
      <c r="G524" s="73"/>
    </row>
    <row r="525">
      <c r="A525" s="69"/>
      <c r="B525" s="71"/>
      <c r="C525" s="71"/>
      <c r="D525" s="71"/>
      <c r="E525" s="71"/>
      <c r="F525" s="71"/>
      <c r="G525" s="73"/>
    </row>
    <row r="526">
      <c r="A526" s="69"/>
      <c r="B526" s="24" t="s">
        <v>93</v>
      </c>
      <c r="C526" s="71"/>
      <c r="D526" s="71"/>
      <c r="E526" s="71"/>
      <c r="F526" s="71"/>
      <c r="G526" s="73"/>
    </row>
    <row r="527">
      <c r="A527" s="69"/>
      <c r="B527" s="34" t="s">
        <v>206</v>
      </c>
      <c r="C527" s="71"/>
      <c r="D527" s="71"/>
      <c r="E527" s="71"/>
      <c r="F527" s="71"/>
      <c r="G527" s="73"/>
    </row>
    <row r="528">
      <c r="A528" s="69"/>
      <c r="B528" s="32" t="s">
        <v>14</v>
      </c>
      <c r="C528" s="32" t="s">
        <v>14</v>
      </c>
      <c r="D528" s="32" t="s">
        <v>14</v>
      </c>
      <c r="E528" s="32" t="s">
        <v>14</v>
      </c>
      <c r="F528" s="32" t="s">
        <v>14</v>
      </c>
      <c r="G528" s="86"/>
    </row>
    <row r="529">
      <c r="A529" s="42"/>
      <c r="B529" s="42"/>
      <c r="C529" s="42"/>
      <c r="D529" s="42"/>
      <c r="E529" s="42"/>
      <c r="F529" s="42"/>
      <c r="G529" s="49"/>
    </row>
    <row r="530">
      <c r="A530" s="63" t="s">
        <v>45</v>
      </c>
      <c r="B530" s="65" t="s">
        <v>46</v>
      </c>
      <c r="C530" s="65" t="s">
        <v>50</v>
      </c>
      <c r="D530" s="65" t="s">
        <v>51</v>
      </c>
      <c r="E530" s="65" t="s">
        <v>52</v>
      </c>
      <c r="F530" s="65" t="s">
        <v>54</v>
      </c>
      <c r="G530" s="67" t="s">
        <v>55</v>
      </c>
    </row>
    <row r="531">
      <c r="A531" s="69"/>
      <c r="B531" s="71"/>
      <c r="C531" s="71"/>
      <c r="D531" s="30" t="s">
        <v>57</v>
      </c>
      <c r="E531" s="71"/>
      <c r="F531" s="71"/>
      <c r="G531" s="73"/>
    </row>
    <row r="532">
      <c r="A532" s="69"/>
      <c r="B532" s="71"/>
      <c r="C532" s="71"/>
      <c r="D532" s="71"/>
      <c r="E532" s="71"/>
      <c r="F532" s="71"/>
      <c r="G532" s="73"/>
    </row>
    <row r="533">
      <c r="A533" s="69"/>
      <c r="B533" s="71"/>
      <c r="C533" s="75"/>
      <c r="D533" s="71"/>
      <c r="E533" s="71"/>
      <c r="F533" s="71"/>
      <c r="G533" s="73"/>
    </row>
    <row r="534">
      <c r="A534" s="69"/>
      <c r="B534" s="34" t="s">
        <v>206</v>
      </c>
      <c r="C534" s="21" t="s">
        <v>235</v>
      </c>
      <c r="D534" s="36" t="s">
        <v>18</v>
      </c>
      <c r="E534" s="71"/>
      <c r="F534" s="71"/>
      <c r="G534" s="73"/>
    </row>
    <row r="535">
      <c r="A535" s="80"/>
      <c r="B535" s="32" t="s">
        <v>14</v>
      </c>
      <c r="C535" s="32" t="s">
        <v>14</v>
      </c>
      <c r="D535" s="32" t="s">
        <v>14</v>
      </c>
      <c r="E535" s="32" t="s">
        <v>14</v>
      </c>
      <c r="F535" s="32" t="s">
        <v>14</v>
      </c>
      <c r="G535" s="86"/>
    </row>
    <row r="536">
      <c r="A536" s="42"/>
      <c r="B536" s="42"/>
      <c r="C536" s="42"/>
      <c r="D536" s="42"/>
      <c r="E536" s="42"/>
      <c r="F536" s="42"/>
      <c r="G536" s="49"/>
    </row>
    <row r="537">
      <c r="A537" s="63" t="s">
        <v>45</v>
      </c>
      <c r="B537" s="65" t="s">
        <v>46</v>
      </c>
      <c r="C537" s="65" t="s">
        <v>50</v>
      </c>
      <c r="D537" s="65" t="s">
        <v>51</v>
      </c>
      <c r="E537" s="65" t="s">
        <v>52</v>
      </c>
      <c r="F537" s="65" t="s">
        <v>54</v>
      </c>
      <c r="G537" s="67" t="s">
        <v>55</v>
      </c>
    </row>
    <row r="538">
      <c r="A538" s="69"/>
      <c r="B538" s="71"/>
      <c r="C538" s="71"/>
      <c r="D538" s="30" t="s">
        <v>57</v>
      </c>
      <c r="E538" s="71"/>
      <c r="F538" s="71"/>
      <c r="G538" s="73"/>
    </row>
    <row r="539">
      <c r="A539" s="69"/>
      <c r="B539" s="71"/>
      <c r="C539" s="71"/>
      <c r="D539" s="71"/>
      <c r="E539" s="71"/>
      <c r="F539" s="71"/>
      <c r="G539" s="73"/>
    </row>
    <row r="540">
      <c r="A540" s="69"/>
      <c r="B540" s="24" t="s">
        <v>106</v>
      </c>
      <c r="C540" s="71"/>
      <c r="D540" s="71"/>
      <c r="E540" s="71"/>
      <c r="F540" s="71"/>
      <c r="G540" s="73"/>
    </row>
    <row r="541">
      <c r="A541" s="69"/>
      <c r="B541" s="34" t="s">
        <v>206</v>
      </c>
      <c r="C541" s="71"/>
      <c r="D541" s="71"/>
      <c r="E541" s="71"/>
      <c r="F541" s="71"/>
      <c r="G541" s="73"/>
    </row>
    <row r="542">
      <c r="A542" s="69"/>
      <c r="B542" s="32" t="s">
        <v>14</v>
      </c>
      <c r="C542" s="32" t="s">
        <v>14</v>
      </c>
      <c r="D542" s="32" t="s">
        <v>14</v>
      </c>
      <c r="E542" s="32" t="s">
        <v>14</v>
      </c>
      <c r="F542" s="32" t="s">
        <v>14</v>
      </c>
      <c r="G542" s="86"/>
    </row>
    <row r="543">
      <c r="A543" s="42"/>
      <c r="B543" s="42"/>
      <c r="C543" s="42"/>
      <c r="D543" s="42"/>
      <c r="E543" s="42"/>
      <c r="F543" s="42"/>
      <c r="G543" s="61"/>
    </row>
    <row r="544">
      <c r="A544" s="63" t="s">
        <v>45</v>
      </c>
      <c r="B544" s="65" t="s">
        <v>46</v>
      </c>
      <c r="C544" s="65" t="s">
        <v>50</v>
      </c>
      <c r="D544" s="65" t="s">
        <v>51</v>
      </c>
      <c r="E544" s="65" t="s">
        <v>52</v>
      </c>
      <c r="F544" s="65" t="s">
        <v>54</v>
      </c>
      <c r="G544" s="67" t="s">
        <v>55</v>
      </c>
    </row>
    <row r="545">
      <c r="A545" s="69"/>
      <c r="B545" s="71"/>
      <c r="C545" s="71"/>
      <c r="D545" s="30" t="s">
        <v>57</v>
      </c>
      <c r="E545" s="71"/>
      <c r="F545" s="71"/>
      <c r="G545" s="73"/>
    </row>
    <row r="546">
      <c r="A546" s="69"/>
      <c r="B546" s="71"/>
      <c r="C546" s="71"/>
      <c r="D546" s="71"/>
      <c r="E546" s="71"/>
      <c r="F546" s="71"/>
      <c r="G546" s="73"/>
    </row>
    <row r="547">
      <c r="A547" s="69"/>
      <c r="B547" s="24" t="s">
        <v>240</v>
      </c>
      <c r="C547" s="71"/>
      <c r="D547" s="71"/>
      <c r="E547" s="75"/>
      <c r="F547" s="75"/>
      <c r="G547" s="86"/>
    </row>
    <row r="548">
      <c r="A548" s="69"/>
      <c r="B548" s="34" t="s">
        <v>206</v>
      </c>
      <c r="C548" s="240" t="s">
        <v>241</v>
      </c>
      <c r="D548" s="71"/>
      <c r="E548" s="21" t="s">
        <v>242</v>
      </c>
      <c r="F548" s="21" t="s">
        <v>244</v>
      </c>
      <c r="G548" s="21" t="s">
        <v>245</v>
      </c>
    </row>
    <row r="549">
      <c r="A549" s="80"/>
      <c r="B549" s="32" t="s">
        <v>14</v>
      </c>
      <c r="C549" s="32" t="s">
        <v>14</v>
      </c>
      <c r="D549" s="32" t="s">
        <v>14</v>
      </c>
      <c r="E549" s="32" t="s">
        <v>14</v>
      </c>
      <c r="F549" s="32" t="s">
        <v>14</v>
      </c>
      <c r="G549" s="86"/>
    </row>
    <row r="555">
      <c r="A555" s="2">
        <v>43800.0</v>
      </c>
      <c r="B555" s="4"/>
      <c r="C555" s="4"/>
      <c r="D555" s="4"/>
      <c r="E555" s="4"/>
      <c r="F555" s="6"/>
      <c r="G555" s="13" t="s">
        <v>5</v>
      </c>
    </row>
    <row r="556">
      <c r="A556" s="15"/>
      <c r="F556" s="16"/>
      <c r="G556" s="21" t="s">
        <v>7</v>
      </c>
    </row>
    <row r="557">
      <c r="A557" s="15"/>
      <c r="F557" s="16"/>
      <c r="G557" s="24" t="s">
        <v>9</v>
      </c>
    </row>
    <row r="558">
      <c r="A558" s="15"/>
      <c r="F558" s="16"/>
      <c r="G558" s="26" t="s">
        <v>11</v>
      </c>
    </row>
    <row r="559">
      <c r="A559" s="15"/>
      <c r="F559" s="16"/>
      <c r="G559" s="28" t="s">
        <v>12</v>
      </c>
    </row>
    <row r="560">
      <c r="A560" s="15"/>
      <c r="F560" s="16"/>
      <c r="G560" s="30" t="s">
        <v>13</v>
      </c>
    </row>
    <row r="561">
      <c r="A561" s="15"/>
      <c r="F561" s="16"/>
      <c r="G561" s="32" t="s">
        <v>14</v>
      </c>
    </row>
    <row r="562">
      <c r="A562" s="15"/>
      <c r="F562" s="16"/>
      <c r="G562" s="34" t="s">
        <v>78</v>
      </c>
    </row>
    <row r="563">
      <c r="A563" s="15"/>
      <c r="F563" s="16"/>
      <c r="G563" s="36" t="s">
        <v>18</v>
      </c>
    </row>
    <row r="564">
      <c r="A564" s="39"/>
      <c r="B564" s="42"/>
      <c r="C564" s="42"/>
      <c r="D564" s="42"/>
      <c r="E564" s="42"/>
      <c r="F564" s="49"/>
      <c r="G564" s="51" t="s">
        <v>29</v>
      </c>
    </row>
    <row r="565">
      <c r="A565" s="237"/>
      <c r="B565" s="237"/>
      <c r="C565" s="237"/>
      <c r="D565" s="237"/>
      <c r="E565" s="237"/>
      <c r="F565" s="239"/>
      <c r="G565" s="240" t="s">
        <v>43</v>
      </c>
    </row>
    <row r="566">
      <c r="A566" s="237"/>
      <c r="B566" s="237"/>
      <c r="C566" s="237"/>
      <c r="D566" s="237"/>
      <c r="E566" s="237"/>
      <c r="F566" s="239"/>
      <c r="G566" s="240"/>
    </row>
    <row r="567">
      <c r="A567" s="42"/>
      <c r="B567" s="42"/>
      <c r="C567" s="42"/>
      <c r="D567" s="42"/>
      <c r="E567" s="42"/>
      <c r="F567" s="42"/>
      <c r="G567" s="61"/>
    </row>
    <row r="568">
      <c r="A568" s="63" t="s">
        <v>45</v>
      </c>
      <c r="B568" s="65" t="s">
        <v>46</v>
      </c>
      <c r="C568" s="65" t="s">
        <v>50</v>
      </c>
      <c r="D568" s="65" t="s">
        <v>51</v>
      </c>
      <c r="E568" s="65" t="s">
        <v>52</v>
      </c>
      <c r="F568" s="65" t="s">
        <v>54</v>
      </c>
      <c r="G568" s="67" t="s">
        <v>55</v>
      </c>
    </row>
    <row r="569">
      <c r="A569" s="69"/>
      <c r="B569" s="71"/>
      <c r="C569" s="71"/>
      <c r="D569" s="30" t="s">
        <v>57</v>
      </c>
      <c r="E569" s="71"/>
      <c r="F569" s="71"/>
      <c r="G569" s="73"/>
    </row>
    <row r="570">
      <c r="A570" s="69"/>
      <c r="B570" s="75"/>
      <c r="C570" s="71"/>
      <c r="D570" s="71"/>
      <c r="E570" s="71"/>
      <c r="F570" s="71"/>
      <c r="G570" s="73"/>
    </row>
    <row r="571">
      <c r="A571" s="69"/>
      <c r="B571" s="21" t="s">
        <v>247</v>
      </c>
      <c r="C571" s="75"/>
      <c r="D571" s="71"/>
      <c r="E571" s="71"/>
      <c r="F571" s="71"/>
      <c r="G571" s="73"/>
    </row>
    <row r="572">
      <c r="A572" s="80"/>
      <c r="B572" s="34" t="s">
        <v>206</v>
      </c>
      <c r="C572" s="21" t="s">
        <v>248</v>
      </c>
      <c r="D572" s="71"/>
      <c r="E572" s="24" t="s">
        <v>125</v>
      </c>
      <c r="F572" s="71"/>
      <c r="G572" s="73"/>
    </row>
    <row r="573">
      <c r="A573" s="111" t="s">
        <v>250</v>
      </c>
      <c r="B573" s="32" t="s">
        <v>14</v>
      </c>
      <c r="C573" s="32" t="s">
        <v>14</v>
      </c>
      <c r="D573" s="32" t="s">
        <v>14</v>
      </c>
      <c r="E573" s="32" t="s">
        <v>14</v>
      </c>
      <c r="F573" s="32" t="s">
        <v>14</v>
      </c>
      <c r="G573" s="86"/>
    </row>
    <row r="574">
      <c r="A574" s="42"/>
      <c r="B574" s="42"/>
      <c r="C574" s="42"/>
      <c r="D574" s="42"/>
      <c r="E574" s="42"/>
      <c r="F574" s="42"/>
      <c r="G574" s="61"/>
    </row>
    <row r="575">
      <c r="A575" s="63" t="s">
        <v>45</v>
      </c>
      <c r="B575" s="65" t="s">
        <v>46</v>
      </c>
      <c r="C575" s="65" t="s">
        <v>50</v>
      </c>
      <c r="D575" s="65" t="s">
        <v>51</v>
      </c>
      <c r="E575" s="65" t="s">
        <v>52</v>
      </c>
      <c r="F575" s="65" t="s">
        <v>54</v>
      </c>
      <c r="G575" s="67" t="s">
        <v>55</v>
      </c>
    </row>
    <row r="576">
      <c r="A576" s="69"/>
      <c r="B576" s="71"/>
      <c r="C576" s="71"/>
      <c r="D576" s="30" t="s">
        <v>57</v>
      </c>
      <c r="E576" s="71"/>
      <c r="F576" s="71"/>
      <c r="G576" s="73"/>
    </row>
    <row r="577">
      <c r="A577" s="69"/>
      <c r="B577" s="71"/>
      <c r="C577" s="71"/>
      <c r="D577" s="71"/>
      <c r="E577" s="71"/>
      <c r="F577" s="71"/>
      <c r="G577" s="73"/>
    </row>
    <row r="578">
      <c r="A578" s="69"/>
      <c r="B578" s="263" t="s">
        <v>251</v>
      </c>
      <c r="C578" s="265" t="s">
        <v>251</v>
      </c>
      <c r="D578" s="263" t="s">
        <v>251</v>
      </c>
      <c r="E578" s="263" t="s">
        <v>251</v>
      </c>
      <c r="F578" s="263" t="s">
        <v>251</v>
      </c>
      <c r="G578" s="73"/>
    </row>
    <row r="579">
      <c r="A579" s="69"/>
      <c r="B579" s="34" t="s">
        <v>206</v>
      </c>
      <c r="C579" s="21" t="s">
        <v>254</v>
      </c>
      <c r="D579" s="71"/>
      <c r="E579" s="24" t="s">
        <v>255</v>
      </c>
      <c r="F579" s="71"/>
      <c r="G579" s="73"/>
    </row>
    <row r="580">
      <c r="A580" s="69"/>
      <c r="B580" s="32" t="s">
        <v>14</v>
      </c>
      <c r="C580" s="32" t="s">
        <v>14</v>
      </c>
      <c r="D580" s="32" t="s">
        <v>14</v>
      </c>
      <c r="E580" s="32" t="s">
        <v>14</v>
      </c>
      <c r="F580" s="32" t="s">
        <v>14</v>
      </c>
      <c r="G580" s="86"/>
    </row>
    <row r="581">
      <c r="A581" s="42"/>
      <c r="B581" s="42"/>
      <c r="C581" s="42"/>
      <c r="D581" s="42"/>
      <c r="E581" s="42"/>
      <c r="F581" s="42"/>
      <c r="G581" s="49"/>
    </row>
    <row r="582">
      <c r="A582" s="63" t="s">
        <v>45</v>
      </c>
      <c r="B582" s="65" t="s">
        <v>46</v>
      </c>
      <c r="C582" s="65" t="s">
        <v>50</v>
      </c>
      <c r="D582" s="65" t="s">
        <v>51</v>
      </c>
      <c r="E582" s="65" t="s">
        <v>52</v>
      </c>
      <c r="F582" s="65" t="s">
        <v>54</v>
      </c>
      <c r="G582" s="67" t="s">
        <v>55</v>
      </c>
    </row>
    <row r="583">
      <c r="A583" s="69"/>
      <c r="B583" s="71"/>
      <c r="C583" s="71"/>
      <c r="D583" s="30" t="s">
        <v>57</v>
      </c>
      <c r="E583" s="71"/>
      <c r="F583" s="71"/>
      <c r="G583" s="73"/>
    </row>
    <row r="584">
      <c r="A584" s="69"/>
      <c r="B584" s="240" t="s">
        <v>257</v>
      </c>
      <c r="C584" s="71"/>
      <c r="D584" s="24" t="s">
        <v>258</v>
      </c>
      <c r="E584" s="71"/>
      <c r="F584" s="71"/>
      <c r="G584" s="73"/>
    </row>
    <row r="585">
      <c r="A585" s="69"/>
      <c r="B585" s="24" t="s">
        <v>259</v>
      </c>
      <c r="C585" s="71"/>
      <c r="D585" s="51" t="s">
        <v>193</v>
      </c>
      <c r="E585" s="51" t="s">
        <v>193</v>
      </c>
      <c r="F585" s="51" t="s">
        <v>193</v>
      </c>
      <c r="G585" s="73"/>
    </row>
    <row r="586">
      <c r="A586" s="69"/>
      <c r="B586" s="34" t="s">
        <v>206</v>
      </c>
      <c r="C586" s="71"/>
      <c r="D586" s="36" t="s">
        <v>18</v>
      </c>
      <c r="E586" s="71"/>
      <c r="F586" s="71"/>
      <c r="G586" s="86"/>
    </row>
    <row r="587">
      <c r="A587" s="80"/>
      <c r="B587" s="32" t="s">
        <v>14</v>
      </c>
      <c r="C587" s="32" t="s">
        <v>14</v>
      </c>
      <c r="D587" s="32" t="s">
        <v>14</v>
      </c>
      <c r="E587" s="32" t="s">
        <v>14</v>
      </c>
      <c r="F587" s="32" t="s">
        <v>14</v>
      </c>
      <c r="G587" s="21" t="s">
        <v>260</v>
      </c>
    </row>
    <row r="588">
      <c r="A588" s="42"/>
      <c r="B588" s="42"/>
      <c r="C588" s="42"/>
      <c r="D588" s="42"/>
      <c r="E588" s="42"/>
      <c r="F588" s="42"/>
      <c r="G588" s="49"/>
    </row>
    <row r="589">
      <c r="A589" s="63" t="s">
        <v>45</v>
      </c>
      <c r="B589" s="65" t="s">
        <v>46</v>
      </c>
      <c r="C589" s="65" t="s">
        <v>50</v>
      </c>
      <c r="D589" s="65" t="s">
        <v>51</v>
      </c>
      <c r="E589" s="65" t="s">
        <v>52</v>
      </c>
      <c r="F589" s="65" t="s">
        <v>54</v>
      </c>
      <c r="G589" s="67" t="s">
        <v>55</v>
      </c>
    </row>
    <row r="590">
      <c r="A590" s="69"/>
      <c r="B590" s="24" t="s">
        <v>261</v>
      </c>
      <c r="C590" s="71"/>
      <c r="D590" s="272" t="s">
        <v>57</v>
      </c>
      <c r="E590" s="71"/>
      <c r="F590" s="71"/>
      <c r="G590" s="73"/>
    </row>
    <row r="591">
      <c r="A591" s="69"/>
      <c r="B591" s="71"/>
      <c r="C591" s="71"/>
      <c r="D591" s="21" t="s">
        <v>260</v>
      </c>
      <c r="E591" s="71"/>
      <c r="F591" s="71"/>
      <c r="G591" s="73"/>
    </row>
    <row r="592">
      <c r="A592" s="69"/>
      <c r="B592" s="71"/>
      <c r="C592" s="71"/>
      <c r="D592" s="71"/>
      <c r="E592" s="71"/>
      <c r="F592" s="71"/>
      <c r="G592" s="73"/>
    </row>
    <row r="593">
      <c r="A593" s="69"/>
      <c r="B593" s="34" t="s">
        <v>206</v>
      </c>
      <c r="C593" s="71"/>
      <c r="D593" s="71"/>
      <c r="E593" s="71"/>
      <c r="F593" s="71"/>
      <c r="G593" s="73"/>
    </row>
    <row r="594">
      <c r="A594" s="69"/>
      <c r="B594" s="32" t="s">
        <v>14</v>
      </c>
      <c r="C594" s="32" t="s">
        <v>14</v>
      </c>
      <c r="D594" s="32" t="s">
        <v>14</v>
      </c>
      <c r="E594" s="32" t="s">
        <v>14</v>
      </c>
      <c r="F594" s="32" t="s">
        <v>14</v>
      </c>
      <c r="G594" s="86"/>
    </row>
    <row r="595">
      <c r="A595" s="42"/>
      <c r="B595" s="42"/>
      <c r="C595" s="42"/>
      <c r="D595" s="42"/>
      <c r="E595" s="42"/>
      <c r="F595" s="42"/>
      <c r="G595" s="61"/>
    </row>
    <row r="596">
      <c r="A596" s="63" t="s">
        <v>45</v>
      </c>
      <c r="B596" s="65" t="s">
        <v>46</v>
      </c>
      <c r="C596" s="65" t="s">
        <v>50</v>
      </c>
      <c r="D596" s="65" t="s">
        <v>51</v>
      </c>
      <c r="E596" s="65" t="s">
        <v>52</v>
      </c>
      <c r="F596" s="65" t="s">
        <v>54</v>
      </c>
      <c r="G596" s="67" t="s">
        <v>55</v>
      </c>
    </row>
    <row r="597">
      <c r="A597" s="69"/>
      <c r="B597" s="71"/>
      <c r="C597" s="71"/>
      <c r="D597" s="30" t="s">
        <v>57</v>
      </c>
      <c r="E597" s="71"/>
      <c r="F597" s="71"/>
      <c r="G597" s="73"/>
    </row>
    <row r="598">
      <c r="A598" s="69"/>
      <c r="B598" s="71"/>
      <c r="C598" s="71"/>
      <c r="D598" s="71"/>
      <c r="E598" s="71"/>
      <c r="F598" s="71"/>
      <c r="G598" s="73"/>
    </row>
    <row r="599">
      <c r="A599" s="69"/>
      <c r="B599" s="71"/>
      <c r="C599" s="71"/>
      <c r="D599" s="71"/>
      <c r="E599" s="71"/>
      <c r="F599" s="71"/>
      <c r="G599" s="73"/>
    </row>
    <row r="600">
      <c r="A600" s="69"/>
      <c r="B600" s="34" t="s">
        <v>206</v>
      </c>
      <c r="C600" s="71"/>
      <c r="D600" s="71"/>
      <c r="E600" s="71"/>
      <c r="F600" s="71"/>
      <c r="G600" s="73"/>
    </row>
    <row r="601">
      <c r="A601" s="80"/>
      <c r="B601" s="32" t="s">
        <v>14</v>
      </c>
      <c r="C601" s="32" t="s">
        <v>14</v>
      </c>
      <c r="D601" s="32" t="s">
        <v>14</v>
      </c>
      <c r="E601" s="32" t="s">
        <v>14</v>
      </c>
      <c r="F601" s="32" t="s">
        <v>14</v>
      </c>
      <c r="G601" s="86"/>
    </row>
  </sheetData>
  <mergeCells count="84">
    <mergeCell ref="A567:G567"/>
    <mergeCell ref="A574:G574"/>
    <mergeCell ref="A581:G581"/>
    <mergeCell ref="A588:G588"/>
    <mergeCell ref="A595:G595"/>
    <mergeCell ref="A602:G603"/>
    <mergeCell ref="A550:G551"/>
    <mergeCell ref="A555:F564"/>
    <mergeCell ref="A504:F513"/>
    <mergeCell ref="A515:G515"/>
    <mergeCell ref="A522:G522"/>
    <mergeCell ref="A529:G529"/>
    <mergeCell ref="A536:G536"/>
    <mergeCell ref="A543:G543"/>
    <mergeCell ref="A500:G501"/>
    <mergeCell ref="A51:F60"/>
    <mergeCell ref="A61:G61"/>
    <mergeCell ref="A68:G68"/>
    <mergeCell ref="A75:G75"/>
    <mergeCell ref="A82:G82"/>
    <mergeCell ref="A89:G89"/>
    <mergeCell ref="A1:F10"/>
    <mergeCell ref="A11:G11"/>
    <mergeCell ref="A18:G18"/>
    <mergeCell ref="A25:G25"/>
    <mergeCell ref="A32:G32"/>
    <mergeCell ref="A39:G39"/>
    <mergeCell ref="A46:G47"/>
    <mergeCell ref="A406:F415"/>
    <mergeCell ref="A416:G416"/>
    <mergeCell ref="A423:G423"/>
    <mergeCell ref="A430:G430"/>
    <mergeCell ref="A437:G437"/>
    <mergeCell ref="A400:G401"/>
    <mergeCell ref="A455:F464"/>
    <mergeCell ref="A465:G465"/>
    <mergeCell ref="A472:G472"/>
    <mergeCell ref="A479:G479"/>
    <mergeCell ref="A486:G486"/>
    <mergeCell ref="A493:G493"/>
    <mergeCell ref="A451:G452"/>
    <mergeCell ref="A444:G444"/>
    <mergeCell ref="A151:F160"/>
    <mergeCell ref="A146:G147"/>
    <mergeCell ref="A168:G168"/>
    <mergeCell ref="A175:G175"/>
    <mergeCell ref="A182:G182"/>
    <mergeCell ref="A189:G189"/>
    <mergeCell ref="A196:G197"/>
    <mergeCell ref="A201:F210"/>
    <mergeCell ref="A211:G211"/>
    <mergeCell ref="A254:F263"/>
    <mergeCell ref="A264:G264"/>
    <mergeCell ref="A271:G271"/>
    <mergeCell ref="A278:G278"/>
    <mergeCell ref="A161:G161"/>
    <mergeCell ref="A101:F110"/>
    <mergeCell ref="A111:G111"/>
    <mergeCell ref="A118:G118"/>
    <mergeCell ref="A125:G125"/>
    <mergeCell ref="A132:G132"/>
    <mergeCell ref="A139:G139"/>
    <mergeCell ref="A96:G97"/>
    <mergeCell ref="A218:G218"/>
    <mergeCell ref="A225:G225"/>
    <mergeCell ref="A285:G285"/>
    <mergeCell ref="A292:G292"/>
    <mergeCell ref="A232:G232"/>
    <mergeCell ref="A239:G239"/>
    <mergeCell ref="A246:G247"/>
    <mergeCell ref="A350:G351"/>
    <mergeCell ref="A355:F364"/>
    <mergeCell ref="A365:G365"/>
    <mergeCell ref="A372:G372"/>
    <mergeCell ref="A379:G379"/>
    <mergeCell ref="A386:G386"/>
    <mergeCell ref="A393:G393"/>
    <mergeCell ref="A305:F314"/>
    <mergeCell ref="A315:G315"/>
    <mergeCell ref="A322:G322"/>
    <mergeCell ref="A329:G329"/>
    <mergeCell ref="A336:G336"/>
    <mergeCell ref="A343:G343"/>
    <mergeCell ref="A299:G30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2.43"/>
    <col customWidth="1" min="2" max="2" width="49.43"/>
    <col customWidth="1" min="3" max="3" width="12.71"/>
    <col customWidth="1" min="4" max="4" width="25.43"/>
    <col customWidth="1" min="5" max="5" width="13.86"/>
  </cols>
  <sheetData>
    <row r="1" ht="42.75" customHeight="1">
      <c r="A1" s="1" t="s">
        <v>0</v>
      </c>
      <c r="D1" s="3" t="s">
        <v>1</v>
      </c>
      <c r="E1" s="5"/>
      <c r="F1" s="5"/>
    </row>
    <row r="2">
      <c r="D2" s="7" t="s">
        <v>2</v>
      </c>
      <c r="E2" s="7" t="s">
        <v>3</v>
      </c>
      <c r="F2" s="7" t="s">
        <v>4</v>
      </c>
    </row>
    <row r="3">
      <c r="A3" s="9"/>
      <c r="B3" s="9"/>
      <c r="C3" s="11"/>
      <c r="D3" s="18">
        <f>sum(,D26, D45,D63,D82,D101,D120,D139,D158,D177,D196,D215,D234)</f>
        <v>110385</v>
      </c>
      <c r="E3" s="18">
        <f t="shared" ref="E3:F3" si="1">SUM(,,E26,E45,E63,E82,E101)</f>
        <v>44790</v>
      </c>
      <c r="F3" s="18">
        <f t="shared" si="1"/>
        <v>3500</v>
      </c>
    </row>
    <row r="4">
      <c r="A4" s="1"/>
      <c r="B4" s="1"/>
      <c r="C4" s="1"/>
      <c r="D4" s="9"/>
      <c r="E4" s="9"/>
      <c r="F4" s="9"/>
    </row>
    <row r="5">
      <c r="A5" s="23"/>
      <c r="B5" s="23"/>
      <c r="C5" s="23"/>
      <c r="D5" s="23"/>
      <c r="E5" s="23"/>
      <c r="F5" s="23"/>
    </row>
    <row r="6">
      <c r="A6" s="23"/>
      <c r="B6" s="23"/>
      <c r="C6" s="23"/>
      <c r="D6" s="23"/>
      <c r="E6" s="23"/>
      <c r="F6" s="23"/>
    </row>
    <row r="7">
      <c r="A7" s="27" t="s">
        <v>10</v>
      </c>
      <c r="B7" s="29"/>
      <c r="C7" s="29"/>
      <c r="D7" s="29"/>
      <c r="E7" s="29"/>
      <c r="F7" s="31"/>
    </row>
    <row r="8">
      <c r="A8" s="33" t="s">
        <v>15</v>
      </c>
      <c r="B8" s="37" t="s">
        <v>17</v>
      </c>
      <c r="C8" s="37" t="s">
        <v>20</v>
      </c>
      <c r="D8" s="37" t="s">
        <v>21</v>
      </c>
      <c r="E8" s="37" t="s">
        <v>22</v>
      </c>
      <c r="F8" s="37" t="s">
        <v>23</v>
      </c>
    </row>
    <row r="9">
      <c r="A9" s="40" t="s">
        <v>24</v>
      </c>
      <c r="B9" s="43"/>
      <c r="C9" s="43"/>
      <c r="D9" s="45"/>
      <c r="E9" s="45"/>
      <c r="F9" s="48">
        <f t="shared" ref="F9:F10" si="2">D9-E9</f>
        <v>0</v>
      </c>
    </row>
    <row r="10">
      <c r="A10" s="50"/>
      <c r="B10" s="53" t="s">
        <v>30</v>
      </c>
      <c r="C10" s="43"/>
      <c r="D10" s="55">
        <v>2490.0</v>
      </c>
      <c r="E10" s="55">
        <v>2490.0</v>
      </c>
      <c r="F10" s="48">
        <f t="shared" si="2"/>
        <v>0</v>
      </c>
    </row>
    <row r="11">
      <c r="A11" s="57"/>
      <c r="B11" s="59" t="s">
        <v>42</v>
      </c>
      <c r="C11" s="43"/>
      <c r="D11" s="48">
        <v>795.0</v>
      </c>
      <c r="E11" s="48">
        <v>800.0</v>
      </c>
      <c r="F11" s="45"/>
    </row>
    <row r="12">
      <c r="A12" s="40" t="s">
        <v>43</v>
      </c>
      <c r="B12" s="59" t="s">
        <v>44</v>
      </c>
      <c r="C12" s="43"/>
      <c r="D12" s="48">
        <v>0.0</v>
      </c>
      <c r="E12" s="45"/>
      <c r="F12" s="45"/>
    </row>
    <row r="13">
      <c r="A13" s="62"/>
      <c r="B13" s="59" t="s">
        <v>18</v>
      </c>
      <c r="C13" s="43"/>
      <c r="D13" s="48">
        <v>0.0</v>
      </c>
      <c r="E13" s="45"/>
      <c r="F13" s="45"/>
    </row>
    <row r="14">
      <c r="A14" s="50"/>
      <c r="B14" s="43"/>
      <c r="C14" s="43"/>
      <c r="D14" s="45"/>
      <c r="E14" s="45"/>
      <c r="F14" s="45"/>
    </row>
    <row r="15">
      <c r="A15" s="40" t="s">
        <v>47</v>
      </c>
      <c r="B15" s="59" t="s">
        <v>48</v>
      </c>
      <c r="C15" s="43" t="s">
        <v>49</v>
      </c>
      <c r="D15" s="48">
        <v>650.0</v>
      </c>
      <c r="E15" s="48">
        <v>650.0</v>
      </c>
      <c r="F15" s="48">
        <f>D15-E15</f>
        <v>0</v>
      </c>
    </row>
    <row r="16">
      <c r="A16" s="62"/>
      <c r="B16" s="59" t="s">
        <v>53</v>
      </c>
      <c r="C16" s="43"/>
      <c r="D16" s="45"/>
      <c r="E16" s="45"/>
      <c r="F16" s="45"/>
    </row>
    <row r="17">
      <c r="A17" s="62"/>
      <c r="B17" s="68" t="s">
        <v>56</v>
      </c>
      <c r="C17" s="70"/>
      <c r="D17" s="72">
        <v>1250.0</v>
      </c>
      <c r="E17" s="45"/>
      <c r="F17" s="48">
        <f t="shared" ref="F17:F21" si="3">D17-E17</f>
        <v>1250</v>
      </c>
    </row>
    <row r="18">
      <c r="A18" s="50"/>
      <c r="B18" s="43"/>
      <c r="C18" s="43"/>
      <c r="D18" s="45"/>
      <c r="E18" s="45"/>
      <c r="F18" s="48">
        <f t="shared" si="3"/>
        <v>0</v>
      </c>
    </row>
    <row r="19">
      <c r="A19" s="76" t="s">
        <v>59</v>
      </c>
      <c r="B19" s="68" t="s">
        <v>62</v>
      </c>
      <c r="C19" s="70"/>
      <c r="D19" s="72">
        <v>150.0</v>
      </c>
      <c r="E19" s="78">
        <v>150.0</v>
      </c>
      <c r="F19" s="72">
        <f t="shared" si="3"/>
        <v>0</v>
      </c>
    </row>
    <row r="20">
      <c r="A20" s="62"/>
      <c r="B20" s="68" t="s">
        <v>64</v>
      </c>
      <c r="C20" s="70"/>
      <c r="D20" s="45"/>
      <c r="E20" s="45"/>
      <c r="F20" s="72">
        <f t="shared" si="3"/>
        <v>0</v>
      </c>
    </row>
    <row r="21">
      <c r="A21" s="50"/>
      <c r="B21" s="70"/>
      <c r="C21" s="70"/>
      <c r="D21" s="45"/>
      <c r="E21" s="45"/>
      <c r="F21" s="72">
        <f t="shared" si="3"/>
        <v>0</v>
      </c>
    </row>
    <row r="22">
      <c r="A22" s="82" t="s">
        <v>65</v>
      </c>
      <c r="B22" s="70" t="s">
        <v>66</v>
      </c>
      <c r="C22" s="70"/>
      <c r="D22" s="45"/>
      <c r="E22" s="45"/>
      <c r="F22" s="45"/>
    </row>
    <row r="23">
      <c r="A23" s="62"/>
      <c r="B23" s="68" t="s">
        <v>67</v>
      </c>
      <c r="C23" s="70"/>
      <c r="D23" s="45"/>
      <c r="E23" s="45"/>
      <c r="F23" s="45"/>
    </row>
    <row r="24">
      <c r="A24" s="50"/>
      <c r="B24" s="68" t="s">
        <v>68</v>
      </c>
      <c r="C24" s="70"/>
      <c r="D24" s="45"/>
      <c r="E24" s="45"/>
      <c r="F24" s="45"/>
    </row>
    <row r="25">
      <c r="A25" s="85" t="s">
        <v>69</v>
      </c>
      <c r="B25" s="68" t="s">
        <v>70</v>
      </c>
      <c r="C25" s="70"/>
      <c r="D25" s="87">
        <v>7500.0</v>
      </c>
      <c r="E25" s="89">
        <v>7500.0</v>
      </c>
      <c r="F25" s="72">
        <f>D25-E25</f>
        <v>0</v>
      </c>
    </row>
    <row r="26">
      <c r="A26" s="91"/>
      <c r="B26" s="91"/>
      <c r="C26" s="93"/>
      <c r="D26" s="95">
        <f t="shared" ref="D26:E26" si="4">SUM(D9:D25)</f>
        <v>12835</v>
      </c>
      <c r="E26" s="95">
        <f t="shared" si="4"/>
        <v>11590</v>
      </c>
      <c r="F26" s="95">
        <f>SUM(F9:F24)</f>
        <v>1250</v>
      </c>
    </row>
    <row r="27">
      <c r="A27" s="23"/>
      <c r="B27" s="23"/>
      <c r="C27" s="23"/>
      <c r="D27" s="23"/>
      <c r="E27" s="23"/>
      <c r="F27" s="23"/>
    </row>
    <row r="28">
      <c r="A28" s="97" t="s">
        <v>73</v>
      </c>
      <c r="B28" s="29"/>
      <c r="C28" s="29"/>
      <c r="D28" s="29"/>
      <c r="E28" s="29"/>
      <c r="F28" s="31"/>
    </row>
    <row r="29">
      <c r="A29" s="99" t="s">
        <v>15</v>
      </c>
      <c r="B29" s="100" t="s">
        <v>17</v>
      </c>
      <c r="C29" s="100" t="s">
        <v>20</v>
      </c>
      <c r="D29" s="100" t="s">
        <v>21</v>
      </c>
      <c r="E29" s="100" t="s">
        <v>22</v>
      </c>
      <c r="F29" s="100" t="s">
        <v>23</v>
      </c>
    </row>
    <row r="30">
      <c r="A30" s="40" t="s">
        <v>24</v>
      </c>
      <c r="B30" s="59"/>
      <c r="C30" s="43"/>
      <c r="D30" s="45"/>
      <c r="E30" s="45"/>
      <c r="F30" s="48">
        <f t="shared" ref="F30:F32" si="5">D30-E30</f>
        <v>0</v>
      </c>
    </row>
    <row r="31">
      <c r="A31" s="62"/>
      <c r="B31" s="59"/>
      <c r="C31" s="43"/>
      <c r="D31" s="45"/>
      <c r="E31" s="45"/>
      <c r="F31" s="48">
        <f t="shared" si="5"/>
        <v>0</v>
      </c>
    </row>
    <row r="32">
      <c r="A32" s="50"/>
      <c r="B32" s="43"/>
      <c r="C32" s="43"/>
      <c r="D32" s="45"/>
      <c r="E32" s="45"/>
      <c r="F32" s="48">
        <f t="shared" si="5"/>
        <v>0</v>
      </c>
    </row>
    <row r="33">
      <c r="A33" s="40" t="s">
        <v>43</v>
      </c>
      <c r="B33" s="59" t="s">
        <v>44</v>
      </c>
      <c r="C33" s="43"/>
      <c r="D33" s="45"/>
      <c r="E33" s="45"/>
      <c r="F33" s="45"/>
    </row>
    <row r="34">
      <c r="A34" s="62"/>
      <c r="B34" s="59" t="s">
        <v>18</v>
      </c>
      <c r="C34" s="43"/>
      <c r="D34" s="45"/>
      <c r="E34" s="45"/>
      <c r="F34" s="45"/>
    </row>
    <row r="35">
      <c r="A35" s="50"/>
      <c r="B35" s="43"/>
      <c r="C35" s="43"/>
      <c r="D35" s="45"/>
      <c r="E35" s="45"/>
      <c r="F35" s="45"/>
    </row>
    <row r="36">
      <c r="A36" s="40" t="s">
        <v>47</v>
      </c>
      <c r="B36" s="59" t="s">
        <v>77</v>
      </c>
      <c r="C36" s="43" t="s">
        <v>49</v>
      </c>
      <c r="D36" s="48">
        <v>650.0</v>
      </c>
      <c r="E36" s="48">
        <v>650.0</v>
      </c>
      <c r="F36" s="48">
        <f t="shared" ref="F36:F40" si="6">D36-E36</f>
        <v>0</v>
      </c>
    </row>
    <row r="37">
      <c r="A37" s="50"/>
      <c r="B37" s="59" t="s">
        <v>56</v>
      </c>
      <c r="C37" s="43"/>
      <c r="D37" s="48">
        <v>1250.0</v>
      </c>
      <c r="E37" s="45"/>
      <c r="F37" s="48">
        <f t="shared" si="6"/>
        <v>1250</v>
      </c>
    </row>
    <row r="38">
      <c r="A38" s="76" t="s">
        <v>59</v>
      </c>
      <c r="B38" s="68" t="s">
        <v>62</v>
      </c>
      <c r="C38" s="70"/>
      <c r="D38" s="72">
        <v>150.0</v>
      </c>
      <c r="E38" s="78">
        <v>150.0</v>
      </c>
      <c r="F38" s="72">
        <f t="shared" si="6"/>
        <v>0</v>
      </c>
    </row>
    <row r="39">
      <c r="A39" s="62"/>
      <c r="B39" s="68" t="s">
        <v>64</v>
      </c>
      <c r="C39" s="70"/>
      <c r="D39" s="45"/>
      <c r="E39" s="45"/>
      <c r="F39" s="72">
        <f t="shared" si="6"/>
        <v>0</v>
      </c>
    </row>
    <row r="40">
      <c r="A40" s="50"/>
      <c r="B40" s="70"/>
      <c r="C40" s="70"/>
      <c r="D40" s="45"/>
      <c r="E40" s="45"/>
      <c r="F40" s="72">
        <f t="shared" si="6"/>
        <v>0</v>
      </c>
    </row>
    <row r="41">
      <c r="A41" s="82" t="s">
        <v>65</v>
      </c>
      <c r="B41" s="70" t="s">
        <v>66</v>
      </c>
      <c r="C41" s="70"/>
      <c r="D41" s="45"/>
      <c r="E41" s="45"/>
      <c r="F41" s="45"/>
    </row>
    <row r="42">
      <c r="A42" s="62"/>
      <c r="B42" s="70"/>
      <c r="C42" s="70"/>
      <c r="D42" s="45"/>
      <c r="E42" s="45"/>
      <c r="F42" s="45"/>
    </row>
    <row r="43">
      <c r="A43" s="50"/>
      <c r="B43" s="68" t="s">
        <v>68</v>
      </c>
      <c r="C43" s="70"/>
      <c r="D43" s="45"/>
      <c r="E43" s="45"/>
      <c r="F43" s="45"/>
    </row>
    <row r="44">
      <c r="A44" s="85" t="s">
        <v>69</v>
      </c>
      <c r="B44" s="68" t="s">
        <v>70</v>
      </c>
      <c r="C44" s="70"/>
      <c r="D44" s="87">
        <v>7500.0</v>
      </c>
      <c r="E44" s="87">
        <v>7500.0</v>
      </c>
      <c r="F44" s="72">
        <f>D44-E44</f>
        <v>0</v>
      </c>
    </row>
    <row r="45">
      <c r="A45" s="91"/>
      <c r="B45" s="91"/>
      <c r="C45" s="93"/>
      <c r="D45" s="95">
        <f t="shared" ref="D45:E45" si="7">SUM(D30:D44)</f>
        <v>9550</v>
      </c>
      <c r="E45" s="95">
        <f t="shared" si="7"/>
        <v>8300</v>
      </c>
      <c r="F45" s="95">
        <f>SUM(F30:F43)</f>
        <v>1250</v>
      </c>
    </row>
    <row r="46">
      <c r="A46" s="23"/>
      <c r="B46" s="23"/>
      <c r="C46" s="23"/>
      <c r="D46" s="23"/>
      <c r="E46" s="23"/>
      <c r="F46" s="23"/>
    </row>
    <row r="47">
      <c r="A47" s="114" t="s">
        <v>84</v>
      </c>
      <c r="B47" s="29"/>
      <c r="C47" s="29"/>
      <c r="D47" s="29"/>
      <c r="E47" s="29"/>
      <c r="F47" s="31"/>
    </row>
    <row r="48">
      <c r="A48" s="116" t="s">
        <v>15</v>
      </c>
      <c r="B48" s="117" t="s">
        <v>17</v>
      </c>
      <c r="C48" s="117" t="s">
        <v>20</v>
      </c>
      <c r="D48" s="117" t="s">
        <v>21</v>
      </c>
      <c r="E48" s="117" t="s">
        <v>22</v>
      </c>
      <c r="F48" s="117" t="s">
        <v>23</v>
      </c>
    </row>
    <row r="49">
      <c r="A49" s="40" t="s">
        <v>24</v>
      </c>
      <c r="B49" s="59" t="s">
        <v>87</v>
      </c>
      <c r="C49" s="59" t="s">
        <v>88</v>
      </c>
      <c r="D49" s="48">
        <v>1000.0</v>
      </c>
      <c r="E49" s="45"/>
      <c r="F49" s="48">
        <f t="shared" ref="F49:F50" si="8">D49-E49</f>
        <v>1000</v>
      </c>
    </row>
    <row r="50">
      <c r="A50" s="62"/>
      <c r="B50" s="59"/>
      <c r="C50" s="59"/>
      <c r="D50" s="45"/>
      <c r="E50" s="45"/>
      <c r="F50" s="48">
        <f t="shared" si="8"/>
        <v>0</v>
      </c>
    </row>
    <row r="51">
      <c r="A51" s="50"/>
      <c r="B51" s="59"/>
      <c r="C51" s="43"/>
      <c r="D51" s="45"/>
      <c r="E51" s="45"/>
      <c r="F51" s="45"/>
    </row>
    <row r="52">
      <c r="A52" s="40" t="s">
        <v>43</v>
      </c>
      <c r="B52" s="59" t="s">
        <v>44</v>
      </c>
      <c r="C52" s="43"/>
      <c r="D52" s="45"/>
      <c r="E52" s="45"/>
      <c r="F52" s="45"/>
    </row>
    <row r="53">
      <c r="A53" s="62"/>
      <c r="B53" s="59" t="s">
        <v>18</v>
      </c>
      <c r="C53" s="43"/>
      <c r="D53" s="45"/>
      <c r="E53" s="45"/>
      <c r="F53" s="45"/>
    </row>
    <row r="54">
      <c r="A54" s="50"/>
      <c r="B54" s="43"/>
      <c r="C54" s="43"/>
      <c r="D54" s="45"/>
      <c r="E54" s="45"/>
      <c r="F54" s="45"/>
    </row>
    <row r="55">
      <c r="A55" s="57" t="s">
        <v>47</v>
      </c>
      <c r="B55" s="59" t="s">
        <v>77</v>
      </c>
      <c r="C55" s="43" t="s">
        <v>49</v>
      </c>
      <c r="D55" s="48">
        <v>650.0</v>
      </c>
      <c r="E55" s="48">
        <v>650.0</v>
      </c>
      <c r="F55" s="48">
        <f t="shared" ref="F55:F58" si="9">D55-E55</f>
        <v>0</v>
      </c>
    </row>
    <row r="56">
      <c r="A56" s="76" t="s">
        <v>59</v>
      </c>
      <c r="B56" s="68" t="s">
        <v>62</v>
      </c>
      <c r="C56" s="70"/>
      <c r="D56" s="72">
        <v>150.0</v>
      </c>
      <c r="E56" s="78">
        <v>150.0</v>
      </c>
      <c r="F56" s="72">
        <f t="shared" si="9"/>
        <v>0</v>
      </c>
    </row>
    <row r="57">
      <c r="A57" s="62"/>
      <c r="B57" s="68" t="s">
        <v>64</v>
      </c>
      <c r="C57" s="70"/>
      <c r="D57" s="45"/>
      <c r="E57" s="45"/>
      <c r="F57" s="72">
        <f t="shared" si="9"/>
        <v>0</v>
      </c>
    </row>
    <row r="58">
      <c r="A58" s="50"/>
      <c r="B58" s="70"/>
      <c r="C58" s="70"/>
      <c r="D58" s="45"/>
      <c r="E58" s="45"/>
      <c r="F58" s="72">
        <f t="shared" si="9"/>
        <v>0</v>
      </c>
    </row>
    <row r="59">
      <c r="A59" s="82" t="s">
        <v>65</v>
      </c>
      <c r="B59" s="70" t="s">
        <v>66</v>
      </c>
      <c r="C59" s="70"/>
      <c r="D59" s="45"/>
      <c r="E59" s="45"/>
      <c r="F59" s="45"/>
    </row>
    <row r="60">
      <c r="A60" s="62"/>
      <c r="B60" s="70"/>
      <c r="C60" s="70"/>
      <c r="D60" s="45"/>
      <c r="E60" s="45"/>
      <c r="F60" s="45"/>
    </row>
    <row r="61">
      <c r="A61" s="50"/>
      <c r="B61" s="68" t="s">
        <v>68</v>
      </c>
      <c r="C61" s="70"/>
      <c r="D61" s="45"/>
      <c r="E61" s="45"/>
      <c r="F61" s="45"/>
    </row>
    <row r="62">
      <c r="A62" s="85" t="s">
        <v>69</v>
      </c>
      <c r="B62" s="68" t="s">
        <v>70</v>
      </c>
      <c r="C62" s="70"/>
      <c r="D62" s="87">
        <v>7500.0</v>
      </c>
      <c r="E62" s="87">
        <v>7500.0</v>
      </c>
      <c r="F62" s="72">
        <f>D62-E62</f>
        <v>0</v>
      </c>
    </row>
    <row r="63">
      <c r="A63" s="91"/>
      <c r="B63" s="91"/>
      <c r="C63" s="93"/>
      <c r="D63" s="95">
        <f t="shared" ref="D63:E63" si="10">SUM(D49:D62)</f>
        <v>9300</v>
      </c>
      <c r="E63" s="95">
        <f t="shared" si="10"/>
        <v>8300</v>
      </c>
      <c r="F63" s="95">
        <f>SUM(F49:F55)</f>
        <v>1000</v>
      </c>
    </row>
    <row r="64">
      <c r="A64" s="23"/>
      <c r="B64" s="23"/>
      <c r="C64" s="23"/>
      <c r="D64" s="23"/>
      <c r="E64" s="23"/>
      <c r="F64" s="23"/>
    </row>
    <row r="65">
      <c r="A65" s="131" t="s">
        <v>91</v>
      </c>
      <c r="B65" s="29"/>
      <c r="C65" s="29"/>
      <c r="D65" s="29"/>
      <c r="E65" s="29"/>
      <c r="F65" s="31"/>
    </row>
    <row r="66">
      <c r="A66" s="132" t="s">
        <v>15</v>
      </c>
      <c r="B66" s="133" t="s">
        <v>17</v>
      </c>
      <c r="C66" s="133" t="s">
        <v>20</v>
      </c>
      <c r="D66" s="133" t="s">
        <v>21</v>
      </c>
      <c r="E66" s="133" t="s">
        <v>22</v>
      </c>
      <c r="F66" s="133" t="s">
        <v>23</v>
      </c>
    </row>
    <row r="67">
      <c r="A67" s="40" t="s">
        <v>24</v>
      </c>
      <c r="B67" s="59" t="s">
        <v>92</v>
      </c>
      <c r="C67" s="59" t="s">
        <v>88</v>
      </c>
      <c r="D67" s="45"/>
      <c r="E67" s="45"/>
      <c r="F67" s="48">
        <f t="shared" ref="F67:F69" si="11">D67-E67</f>
        <v>0</v>
      </c>
    </row>
    <row r="68">
      <c r="A68" s="62"/>
      <c r="B68" s="43"/>
      <c r="C68" s="43"/>
      <c r="D68" s="45"/>
      <c r="E68" s="45"/>
      <c r="F68" s="48">
        <f t="shared" si="11"/>
        <v>0</v>
      </c>
    </row>
    <row r="69">
      <c r="A69" s="50"/>
      <c r="B69" s="43"/>
      <c r="C69" s="43"/>
      <c r="D69" s="45"/>
      <c r="E69" s="45"/>
      <c r="F69" s="48">
        <f t="shared" si="11"/>
        <v>0</v>
      </c>
    </row>
    <row r="70">
      <c r="A70" s="40" t="s">
        <v>43</v>
      </c>
      <c r="B70" s="59" t="s">
        <v>96</v>
      </c>
      <c r="C70" s="43"/>
      <c r="D70" s="45"/>
      <c r="E70" s="45"/>
      <c r="F70" s="45"/>
    </row>
    <row r="71">
      <c r="A71" s="62"/>
      <c r="B71" s="59" t="s">
        <v>18</v>
      </c>
      <c r="C71" s="43"/>
      <c r="D71" s="45"/>
      <c r="E71" s="45"/>
      <c r="F71" s="45"/>
    </row>
    <row r="72">
      <c r="A72" s="50"/>
      <c r="B72" s="43"/>
      <c r="C72" s="43"/>
      <c r="D72" s="45"/>
      <c r="E72" s="45"/>
      <c r="F72" s="45"/>
    </row>
    <row r="73">
      <c r="A73" s="40" t="s">
        <v>47</v>
      </c>
      <c r="B73" s="59" t="s">
        <v>77</v>
      </c>
      <c r="C73" s="43" t="s">
        <v>49</v>
      </c>
      <c r="D73" s="48">
        <v>650.0</v>
      </c>
      <c r="E73" s="48">
        <v>650.0</v>
      </c>
      <c r="F73" s="48">
        <f t="shared" ref="F73:F77" si="12">D73-E73</f>
        <v>0</v>
      </c>
    </row>
    <row r="74">
      <c r="A74" s="50"/>
      <c r="B74" s="43"/>
      <c r="C74" s="43"/>
      <c r="D74" s="45"/>
      <c r="E74" s="45"/>
      <c r="F74" s="48">
        <f t="shared" si="12"/>
        <v>0</v>
      </c>
    </row>
    <row r="75">
      <c r="A75" s="76" t="s">
        <v>59</v>
      </c>
      <c r="B75" s="68" t="s">
        <v>62</v>
      </c>
      <c r="C75" s="70"/>
      <c r="D75" s="72">
        <v>150.0</v>
      </c>
      <c r="E75" s="78">
        <v>150.0</v>
      </c>
      <c r="F75" s="72">
        <f t="shared" si="12"/>
        <v>0</v>
      </c>
    </row>
    <row r="76">
      <c r="A76" s="62"/>
      <c r="B76" s="68" t="s">
        <v>64</v>
      </c>
      <c r="C76" s="70"/>
      <c r="D76" s="45"/>
      <c r="E76" s="45"/>
      <c r="F76" s="72">
        <f t="shared" si="12"/>
        <v>0</v>
      </c>
    </row>
    <row r="77">
      <c r="A77" s="50"/>
      <c r="B77" s="70"/>
      <c r="C77" s="70"/>
      <c r="D77" s="45"/>
      <c r="E77" s="45"/>
      <c r="F77" s="72">
        <f t="shared" si="12"/>
        <v>0</v>
      </c>
    </row>
    <row r="78">
      <c r="A78" s="82" t="s">
        <v>65</v>
      </c>
      <c r="B78" s="70" t="s">
        <v>66</v>
      </c>
      <c r="C78" s="70"/>
      <c r="D78" s="45"/>
      <c r="E78" s="45"/>
      <c r="F78" s="45"/>
    </row>
    <row r="79">
      <c r="A79" s="62"/>
      <c r="B79" s="68" t="s">
        <v>105</v>
      </c>
      <c r="C79" s="70"/>
      <c r="D79" s="45"/>
      <c r="E79" s="45"/>
      <c r="F79" s="45"/>
    </row>
    <row r="80">
      <c r="A80" s="50"/>
      <c r="B80" s="68" t="s">
        <v>68</v>
      </c>
      <c r="C80" s="70"/>
      <c r="D80" s="45"/>
      <c r="E80" s="45"/>
      <c r="F80" s="45"/>
    </row>
    <row r="81">
      <c r="A81" s="85" t="s">
        <v>69</v>
      </c>
      <c r="B81" s="68" t="s">
        <v>70</v>
      </c>
      <c r="C81" s="70"/>
      <c r="D81" s="87">
        <v>7500.0</v>
      </c>
      <c r="E81" s="87">
        <v>7500.0</v>
      </c>
      <c r="F81" s="72">
        <f>D81-E81</f>
        <v>0</v>
      </c>
    </row>
    <row r="82">
      <c r="A82" s="91"/>
      <c r="B82" s="91"/>
      <c r="C82" s="93"/>
      <c r="D82" s="95">
        <f t="shared" ref="D82:E82" si="13">SUM(D67:D81)</f>
        <v>8300</v>
      </c>
      <c r="E82" s="95">
        <f t="shared" si="13"/>
        <v>8300</v>
      </c>
      <c r="F82" s="95">
        <f>SUM(F67:F75)</f>
        <v>0</v>
      </c>
    </row>
    <row r="83">
      <c r="A83" s="23"/>
      <c r="B83" s="23"/>
      <c r="C83" s="23"/>
      <c r="D83" s="23"/>
      <c r="E83" s="23"/>
      <c r="F83" s="23"/>
    </row>
    <row r="84">
      <c r="A84" s="27" t="s">
        <v>109</v>
      </c>
      <c r="B84" s="29"/>
      <c r="C84" s="29"/>
      <c r="D84" s="29"/>
      <c r="E84" s="29"/>
      <c r="F84" s="31"/>
    </row>
    <row r="85">
      <c r="A85" s="33" t="s">
        <v>15</v>
      </c>
      <c r="B85" s="37" t="s">
        <v>17</v>
      </c>
      <c r="C85" s="37" t="s">
        <v>20</v>
      </c>
      <c r="D85" s="37" t="s">
        <v>21</v>
      </c>
      <c r="E85" s="37" t="s">
        <v>22</v>
      </c>
      <c r="F85" s="37" t="s">
        <v>23</v>
      </c>
    </row>
    <row r="86">
      <c r="A86" s="40" t="s">
        <v>24</v>
      </c>
      <c r="B86" s="59"/>
      <c r="C86" s="59"/>
      <c r="D86" s="45"/>
      <c r="E86" s="45"/>
      <c r="F86" s="45"/>
    </row>
    <row r="87">
      <c r="A87" s="62"/>
      <c r="B87" s="43"/>
      <c r="C87" s="43"/>
      <c r="D87" s="45"/>
      <c r="E87" s="45"/>
      <c r="F87" s="48">
        <f t="shared" ref="F87:F88" si="14">D87-E87</f>
        <v>0</v>
      </c>
    </row>
    <row r="88">
      <c r="A88" s="50"/>
      <c r="B88" s="43"/>
      <c r="C88" s="43"/>
      <c r="D88" s="45"/>
      <c r="E88" s="45"/>
      <c r="F88" s="48">
        <f t="shared" si="14"/>
        <v>0</v>
      </c>
    </row>
    <row r="89">
      <c r="A89" s="40" t="s">
        <v>43</v>
      </c>
      <c r="B89" s="59" t="s">
        <v>96</v>
      </c>
      <c r="C89" s="43"/>
      <c r="D89" s="45"/>
      <c r="E89" s="45"/>
      <c r="F89" s="45"/>
    </row>
    <row r="90">
      <c r="A90" s="62"/>
      <c r="B90" s="59" t="s">
        <v>18</v>
      </c>
      <c r="C90" s="43"/>
      <c r="D90" s="45"/>
      <c r="E90" s="45"/>
      <c r="F90" s="45"/>
    </row>
    <row r="91">
      <c r="A91" s="50"/>
      <c r="B91" s="43"/>
      <c r="C91" s="43"/>
      <c r="D91" s="45"/>
      <c r="E91" s="45"/>
      <c r="F91" s="45"/>
    </row>
    <row r="92">
      <c r="A92" s="40" t="s">
        <v>47</v>
      </c>
      <c r="B92" s="59" t="s">
        <v>77</v>
      </c>
      <c r="C92" s="43" t="s">
        <v>49</v>
      </c>
      <c r="D92" s="48">
        <v>650.0</v>
      </c>
      <c r="E92" s="48">
        <v>650.0</v>
      </c>
      <c r="F92" s="48">
        <f t="shared" ref="F92:F96" si="15">D92-E92</f>
        <v>0</v>
      </c>
    </row>
    <row r="93">
      <c r="A93" s="50"/>
      <c r="B93" s="43"/>
      <c r="C93" s="43"/>
      <c r="D93" s="45"/>
      <c r="E93" s="45"/>
      <c r="F93" s="48">
        <f t="shared" si="15"/>
        <v>0</v>
      </c>
    </row>
    <row r="94">
      <c r="A94" s="76" t="s">
        <v>59</v>
      </c>
      <c r="B94" s="68" t="s">
        <v>62</v>
      </c>
      <c r="C94" s="70"/>
      <c r="D94" s="72">
        <v>150.0</v>
      </c>
      <c r="E94" s="78">
        <v>150.0</v>
      </c>
      <c r="F94" s="72">
        <f t="shared" si="15"/>
        <v>0</v>
      </c>
    </row>
    <row r="95">
      <c r="A95" s="62"/>
      <c r="B95" s="68" t="s">
        <v>64</v>
      </c>
      <c r="C95" s="70"/>
      <c r="D95" s="45"/>
      <c r="E95" s="45"/>
      <c r="F95" s="72">
        <f t="shared" si="15"/>
        <v>0</v>
      </c>
    </row>
    <row r="96">
      <c r="A96" s="50"/>
      <c r="B96" s="70"/>
      <c r="C96" s="70"/>
      <c r="D96" s="45"/>
      <c r="E96" s="45"/>
      <c r="F96" s="72">
        <f t="shared" si="15"/>
        <v>0</v>
      </c>
    </row>
    <row r="97">
      <c r="A97" s="82" t="s">
        <v>65</v>
      </c>
      <c r="B97" s="70" t="s">
        <v>66</v>
      </c>
      <c r="C97" s="70"/>
      <c r="D97" s="45"/>
      <c r="E97" s="45"/>
      <c r="F97" s="45"/>
    </row>
    <row r="98">
      <c r="A98" s="62"/>
      <c r="B98" s="68"/>
      <c r="C98" s="70"/>
      <c r="D98" s="45"/>
      <c r="E98" s="45"/>
      <c r="F98" s="45"/>
    </row>
    <row r="99">
      <c r="A99" s="50"/>
      <c r="B99" s="68" t="s">
        <v>68</v>
      </c>
      <c r="C99" s="70"/>
      <c r="D99" s="45"/>
      <c r="E99" s="45"/>
      <c r="F99" s="45"/>
    </row>
    <row r="100">
      <c r="A100" s="85" t="s">
        <v>69</v>
      </c>
      <c r="B100" s="68" t="s">
        <v>70</v>
      </c>
      <c r="C100" s="70"/>
      <c r="D100" s="87">
        <v>7500.0</v>
      </c>
      <c r="E100" s="87">
        <v>7500.0</v>
      </c>
      <c r="F100" s="72">
        <f>D100-E100</f>
        <v>0</v>
      </c>
    </row>
    <row r="101">
      <c r="A101" s="91"/>
      <c r="B101" s="91"/>
      <c r="C101" s="93"/>
      <c r="D101" s="95">
        <f t="shared" ref="D101:E101" si="16">SUM(D86:D100)</f>
        <v>8300</v>
      </c>
      <c r="E101" s="95">
        <f t="shared" si="16"/>
        <v>8300</v>
      </c>
      <c r="F101" s="95">
        <f>SUM(F86:F99)</f>
        <v>0</v>
      </c>
    </row>
    <row r="102">
      <c r="A102" s="23"/>
      <c r="B102" s="23"/>
      <c r="C102" s="23"/>
      <c r="D102" s="23"/>
      <c r="E102" s="23"/>
      <c r="F102" s="23"/>
    </row>
    <row r="103">
      <c r="A103" s="97" t="s">
        <v>127</v>
      </c>
      <c r="B103" s="29"/>
      <c r="C103" s="29"/>
      <c r="D103" s="29"/>
      <c r="E103" s="29"/>
      <c r="F103" s="31"/>
    </row>
    <row r="104">
      <c r="A104" s="99" t="s">
        <v>15</v>
      </c>
      <c r="B104" s="100" t="s">
        <v>17</v>
      </c>
      <c r="C104" s="100" t="s">
        <v>20</v>
      </c>
      <c r="D104" s="100" t="s">
        <v>21</v>
      </c>
      <c r="E104" s="100" t="s">
        <v>22</v>
      </c>
      <c r="F104" s="100" t="s">
        <v>23</v>
      </c>
    </row>
    <row r="105">
      <c r="A105" s="40" t="s">
        <v>24</v>
      </c>
      <c r="B105" s="59" t="s">
        <v>129</v>
      </c>
      <c r="C105" s="59"/>
      <c r="D105" s="48">
        <v>2500.0</v>
      </c>
      <c r="E105" s="45"/>
      <c r="F105" s="48">
        <f t="shared" ref="F105:F107" si="17">D105-E105</f>
        <v>2500</v>
      </c>
    </row>
    <row r="106">
      <c r="A106" s="62"/>
      <c r="B106" s="43"/>
      <c r="C106" s="43"/>
      <c r="D106" s="45"/>
      <c r="E106" s="45"/>
      <c r="F106" s="48">
        <f t="shared" si="17"/>
        <v>0</v>
      </c>
    </row>
    <row r="107">
      <c r="A107" s="50"/>
      <c r="B107" s="43"/>
      <c r="C107" s="43"/>
      <c r="D107" s="45"/>
      <c r="E107" s="45"/>
      <c r="F107" s="48">
        <f t="shared" si="17"/>
        <v>0</v>
      </c>
    </row>
    <row r="108">
      <c r="A108" s="40" t="s">
        <v>43</v>
      </c>
      <c r="B108" s="59" t="s">
        <v>96</v>
      </c>
      <c r="C108" s="43"/>
      <c r="D108" s="45"/>
      <c r="E108" s="45"/>
      <c r="F108" s="45"/>
    </row>
    <row r="109">
      <c r="A109" s="62"/>
      <c r="B109" s="59" t="s">
        <v>18</v>
      </c>
      <c r="C109" s="43"/>
      <c r="D109" s="45"/>
      <c r="E109" s="45"/>
      <c r="F109" s="45"/>
    </row>
    <row r="110">
      <c r="A110" s="50"/>
      <c r="B110" s="43"/>
      <c r="C110" s="43"/>
      <c r="D110" s="45"/>
      <c r="E110" s="45"/>
      <c r="F110" s="45"/>
    </row>
    <row r="111">
      <c r="A111" s="40" t="s">
        <v>47</v>
      </c>
      <c r="B111" s="59" t="s">
        <v>77</v>
      </c>
      <c r="C111" s="43" t="s">
        <v>49</v>
      </c>
      <c r="D111" s="48">
        <v>650.0</v>
      </c>
      <c r="E111" s="48">
        <v>650.0</v>
      </c>
      <c r="F111" s="48">
        <f t="shared" ref="F111:F115" si="18">D111-E111</f>
        <v>0</v>
      </c>
    </row>
    <row r="112">
      <c r="A112" s="50"/>
      <c r="B112" s="43"/>
      <c r="C112" s="43"/>
      <c r="D112" s="45"/>
      <c r="E112" s="45"/>
      <c r="F112" s="48">
        <f t="shared" si="18"/>
        <v>0</v>
      </c>
    </row>
    <row r="113">
      <c r="A113" s="76" t="s">
        <v>59</v>
      </c>
      <c r="B113" s="68" t="s">
        <v>62</v>
      </c>
      <c r="C113" s="70"/>
      <c r="D113" s="72">
        <v>150.0</v>
      </c>
      <c r="E113" s="78">
        <v>150.0</v>
      </c>
      <c r="F113" s="72">
        <f t="shared" si="18"/>
        <v>0</v>
      </c>
    </row>
    <row r="114">
      <c r="A114" s="62"/>
      <c r="B114" s="68" t="s">
        <v>64</v>
      </c>
      <c r="C114" s="70"/>
      <c r="D114" s="45"/>
      <c r="E114" s="45"/>
      <c r="F114" s="72">
        <f t="shared" si="18"/>
        <v>0</v>
      </c>
    </row>
    <row r="115">
      <c r="A115" s="50"/>
      <c r="B115" s="70"/>
      <c r="C115" s="70"/>
      <c r="D115" s="45"/>
      <c r="E115" s="45"/>
      <c r="F115" s="72">
        <f t="shared" si="18"/>
        <v>0</v>
      </c>
    </row>
    <row r="116">
      <c r="A116" s="82" t="s">
        <v>65</v>
      </c>
      <c r="B116" s="70" t="s">
        <v>66</v>
      </c>
      <c r="C116" s="70"/>
      <c r="D116" s="45"/>
      <c r="E116" s="45"/>
      <c r="F116" s="45"/>
    </row>
    <row r="117">
      <c r="A117" s="62"/>
      <c r="B117" s="68"/>
      <c r="C117" s="70"/>
      <c r="D117" s="45"/>
      <c r="E117" s="45"/>
      <c r="F117" s="45"/>
    </row>
    <row r="118">
      <c r="A118" s="50"/>
      <c r="B118" s="68" t="s">
        <v>68</v>
      </c>
      <c r="C118" s="70"/>
      <c r="D118" s="45"/>
      <c r="E118" s="45"/>
      <c r="F118" s="45"/>
    </row>
    <row r="119">
      <c r="A119" s="85" t="s">
        <v>69</v>
      </c>
      <c r="B119" s="68" t="s">
        <v>70</v>
      </c>
      <c r="C119" s="70"/>
      <c r="D119" s="87">
        <v>7500.0</v>
      </c>
      <c r="E119" s="87">
        <v>7500.0</v>
      </c>
      <c r="F119" s="72">
        <f>D119-E119</f>
        <v>0</v>
      </c>
    </row>
    <row r="120">
      <c r="A120" s="91"/>
      <c r="B120" s="91"/>
      <c r="C120" s="93"/>
      <c r="D120" s="95">
        <f t="shared" ref="D120:E120" si="19">SUM(D105:D119)</f>
        <v>10800</v>
      </c>
      <c r="E120" s="95">
        <f t="shared" si="19"/>
        <v>8300</v>
      </c>
      <c r="F120" s="95">
        <f>SUM(F105:F118)</f>
        <v>2500</v>
      </c>
    </row>
    <row r="121">
      <c r="A121" s="23"/>
      <c r="B121" s="23"/>
      <c r="C121" s="23"/>
      <c r="D121" s="23"/>
      <c r="E121" s="23"/>
      <c r="F121" s="23"/>
    </row>
    <row r="122">
      <c r="A122" s="114" t="s">
        <v>140</v>
      </c>
      <c r="B122" s="29"/>
      <c r="C122" s="29"/>
      <c r="D122" s="29"/>
      <c r="E122" s="29"/>
      <c r="F122" s="31"/>
    </row>
    <row r="123">
      <c r="A123" s="116" t="s">
        <v>15</v>
      </c>
      <c r="B123" s="117" t="s">
        <v>17</v>
      </c>
      <c r="C123" s="117" t="s">
        <v>20</v>
      </c>
      <c r="D123" s="117" t="s">
        <v>21</v>
      </c>
      <c r="E123" s="117" t="s">
        <v>22</v>
      </c>
      <c r="F123" s="117" t="s">
        <v>23</v>
      </c>
    </row>
    <row r="124">
      <c r="A124" s="40" t="s">
        <v>24</v>
      </c>
      <c r="B124" s="59"/>
      <c r="C124" s="59"/>
      <c r="D124" s="45"/>
      <c r="E124" s="45"/>
      <c r="F124" s="48">
        <f t="shared" ref="F124:F126" si="20">D124-E124</f>
        <v>0</v>
      </c>
    </row>
    <row r="125">
      <c r="A125" s="62"/>
      <c r="B125" s="43"/>
      <c r="C125" s="43"/>
      <c r="D125" s="45"/>
      <c r="E125" s="45"/>
      <c r="F125" s="48">
        <f t="shared" si="20"/>
        <v>0</v>
      </c>
    </row>
    <row r="126">
      <c r="A126" s="50"/>
      <c r="B126" s="43"/>
      <c r="C126" s="43"/>
      <c r="D126" s="45"/>
      <c r="E126" s="45"/>
      <c r="F126" s="48">
        <f t="shared" si="20"/>
        <v>0</v>
      </c>
    </row>
    <row r="127">
      <c r="A127" s="40" t="s">
        <v>43</v>
      </c>
      <c r="B127" s="59" t="s">
        <v>146</v>
      </c>
      <c r="C127" s="43"/>
      <c r="D127" s="45"/>
      <c r="E127" s="45"/>
      <c r="F127" s="45"/>
    </row>
    <row r="128">
      <c r="A128" s="62"/>
      <c r="B128" s="59" t="s">
        <v>18</v>
      </c>
      <c r="C128" s="43"/>
      <c r="D128" s="45"/>
      <c r="E128" s="45"/>
      <c r="F128" s="45"/>
    </row>
    <row r="129">
      <c r="A129" s="50"/>
      <c r="B129" s="43"/>
      <c r="C129" s="43"/>
      <c r="D129" s="45"/>
      <c r="E129" s="45"/>
      <c r="F129" s="45"/>
    </row>
    <row r="130">
      <c r="A130" s="40" t="s">
        <v>47</v>
      </c>
      <c r="B130" s="59" t="s">
        <v>77</v>
      </c>
      <c r="C130" s="43" t="s">
        <v>49</v>
      </c>
      <c r="D130" s="48">
        <v>650.0</v>
      </c>
      <c r="E130" s="48">
        <v>650.0</v>
      </c>
      <c r="F130" s="48">
        <f t="shared" ref="F130:F134" si="21">D130-E130</f>
        <v>0</v>
      </c>
    </row>
    <row r="131">
      <c r="A131" s="50"/>
      <c r="B131" s="43"/>
      <c r="C131" s="43"/>
      <c r="D131" s="45"/>
      <c r="E131" s="45"/>
      <c r="F131" s="48">
        <f t="shared" si="21"/>
        <v>0</v>
      </c>
    </row>
    <row r="132">
      <c r="A132" s="76" t="s">
        <v>59</v>
      </c>
      <c r="B132" s="68" t="s">
        <v>62</v>
      </c>
      <c r="C132" s="70"/>
      <c r="D132" s="72">
        <v>150.0</v>
      </c>
      <c r="E132" s="78">
        <v>150.0</v>
      </c>
      <c r="F132" s="72">
        <f t="shared" si="21"/>
        <v>0</v>
      </c>
    </row>
    <row r="133">
      <c r="A133" s="62"/>
      <c r="B133" s="68" t="s">
        <v>64</v>
      </c>
      <c r="C133" s="70"/>
      <c r="D133" s="45"/>
      <c r="E133" s="45"/>
      <c r="F133" s="72">
        <f t="shared" si="21"/>
        <v>0</v>
      </c>
    </row>
    <row r="134">
      <c r="A134" s="50"/>
      <c r="B134" s="70"/>
      <c r="C134" s="70"/>
      <c r="D134" s="45"/>
      <c r="E134" s="45"/>
      <c r="F134" s="72">
        <f t="shared" si="21"/>
        <v>0</v>
      </c>
    </row>
    <row r="135">
      <c r="A135" s="82" t="s">
        <v>65</v>
      </c>
      <c r="B135" s="70" t="s">
        <v>66</v>
      </c>
      <c r="C135" s="70"/>
      <c r="D135" s="45"/>
      <c r="E135" s="45"/>
      <c r="F135" s="45"/>
    </row>
    <row r="136">
      <c r="A136" s="62"/>
      <c r="B136" s="59" t="s">
        <v>146</v>
      </c>
      <c r="C136" s="70"/>
      <c r="D136" s="45"/>
      <c r="E136" s="45"/>
      <c r="F136" s="45"/>
    </row>
    <row r="137">
      <c r="A137" s="50"/>
      <c r="B137" s="68" t="s">
        <v>68</v>
      </c>
      <c r="C137" s="70"/>
      <c r="D137" s="45"/>
      <c r="E137" s="45"/>
      <c r="F137" s="45"/>
    </row>
    <row r="138">
      <c r="A138" s="85" t="s">
        <v>69</v>
      </c>
      <c r="B138" s="68" t="s">
        <v>70</v>
      </c>
      <c r="C138" s="70"/>
      <c r="D138" s="87">
        <v>7500.0</v>
      </c>
      <c r="E138" s="87">
        <v>7500.0</v>
      </c>
      <c r="F138" s="72">
        <f>D138-E138</f>
        <v>0</v>
      </c>
    </row>
    <row r="139">
      <c r="A139" s="91"/>
      <c r="B139" s="91"/>
      <c r="C139" s="93"/>
      <c r="D139" s="95">
        <f t="shared" ref="D139:E139" si="22">SUM(D124:D138)</f>
        <v>8300</v>
      </c>
      <c r="E139" s="95">
        <f t="shared" si="22"/>
        <v>8300</v>
      </c>
      <c r="F139" s="95">
        <f>SUM(F124:F131)</f>
        <v>0</v>
      </c>
    </row>
    <row r="140">
      <c r="A140" s="23"/>
      <c r="B140" s="23"/>
      <c r="C140" s="23"/>
      <c r="D140" s="23"/>
      <c r="E140" s="23"/>
      <c r="F140" s="23"/>
    </row>
    <row r="141">
      <c r="A141" s="131" t="s">
        <v>157</v>
      </c>
      <c r="B141" s="29"/>
      <c r="C141" s="29"/>
      <c r="D141" s="29"/>
      <c r="E141" s="29"/>
      <c r="F141" s="31"/>
    </row>
    <row r="142">
      <c r="A142" s="132" t="s">
        <v>15</v>
      </c>
      <c r="B142" s="133" t="s">
        <v>17</v>
      </c>
      <c r="C142" s="133" t="s">
        <v>20</v>
      </c>
      <c r="D142" s="133" t="s">
        <v>21</v>
      </c>
      <c r="E142" s="133" t="s">
        <v>22</v>
      </c>
      <c r="F142" s="133" t="s">
        <v>23</v>
      </c>
    </row>
    <row r="143">
      <c r="A143" s="40" t="s">
        <v>24</v>
      </c>
      <c r="B143" s="59" t="s">
        <v>159</v>
      </c>
      <c r="C143" s="59"/>
      <c r="D143" s="48">
        <v>1500.0</v>
      </c>
      <c r="E143" s="48">
        <v>1500.0</v>
      </c>
      <c r="F143" s="48">
        <f t="shared" ref="F143:F145" si="23">D143-E143</f>
        <v>0</v>
      </c>
    </row>
    <row r="144">
      <c r="A144" s="62"/>
      <c r="B144" s="43"/>
      <c r="C144" s="43"/>
      <c r="D144" s="45"/>
      <c r="E144" s="45"/>
      <c r="F144" s="48">
        <f t="shared" si="23"/>
        <v>0</v>
      </c>
    </row>
    <row r="145">
      <c r="A145" s="50"/>
      <c r="B145" s="43"/>
      <c r="C145" s="43"/>
      <c r="D145" s="45"/>
      <c r="E145" s="45"/>
      <c r="F145" s="48">
        <f t="shared" si="23"/>
        <v>0</v>
      </c>
    </row>
    <row r="146">
      <c r="A146" s="40" t="s">
        <v>43</v>
      </c>
      <c r="B146" s="59" t="s">
        <v>146</v>
      </c>
      <c r="C146" s="43"/>
      <c r="D146" s="45"/>
      <c r="E146" s="45"/>
      <c r="F146" s="45"/>
    </row>
    <row r="147">
      <c r="A147" s="62"/>
      <c r="B147" s="59" t="s">
        <v>18</v>
      </c>
      <c r="C147" s="43"/>
      <c r="D147" s="45"/>
      <c r="E147" s="45"/>
      <c r="F147" s="45"/>
    </row>
    <row r="148">
      <c r="A148" s="50"/>
      <c r="B148" s="43"/>
      <c r="C148" s="43"/>
      <c r="D148" s="45"/>
      <c r="E148" s="45"/>
      <c r="F148" s="45"/>
    </row>
    <row r="149">
      <c r="A149" s="40" t="s">
        <v>47</v>
      </c>
      <c r="B149" s="59" t="s">
        <v>77</v>
      </c>
      <c r="C149" s="43" t="s">
        <v>49</v>
      </c>
      <c r="D149" s="48">
        <v>650.0</v>
      </c>
      <c r="E149" s="48">
        <v>650.0</v>
      </c>
      <c r="F149" s="48">
        <f t="shared" ref="F149:F153" si="24">D149-E149</f>
        <v>0</v>
      </c>
    </row>
    <row r="150">
      <c r="A150" s="50"/>
      <c r="B150" s="43"/>
      <c r="C150" s="43"/>
      <c r="D150" s="45"/>
      <c r="E150" s="45"/>
      <c r="F150" s="48">
        <f t="shared" si="24"/>
        <v>0</v>
      </c>
    </row>
    <row r="151">
      <c r="A151" s="76" t="s">
        <v>59</v>
      </c>
      <c r="B151" s="68" t="s">
        <v>62</v>
      </c>
      <c r="C151" s="70"/>
      <c r="D151" s="72">
        <v>150.0</v>
      </c>
      <c r="E151" s="78">
        <v>150.0</v>
      </c>
      <c r="F151" s="72">
        <f t="shared" si="24"/>
        <v>0</v>
      </c>
    </row>
    <row r="152">
      <c r="A152" s="62"/>
      <c r="B152" s="68" t="s">
        <v>64</v>
      </c>
      <c r="C152" s="70"/>
      <c r="D152" s="45"/>
      <c r="E152" s="45"/>
      <c r="F152" s="72">
        <f t="shared" si="24"/>
        <v>0</v>
      </c>
    </row>
    <row r="153">
      <c r="A153" s="50"/>
      <c r="B153" s="70"/>
      <c r="C153" s="70"/>
      <c r="D153" s="45"/>
      <c r="E153" s="45"/>
      <c r="F153" s="72">
        <f t="shared" si="24"/>
        <v>0</v>
      </c>
    </row>
    <row r="154">
      <c r="A154" s="82" t="s">
        <v>65</v>
      </c>
      <c r="B154" s="70" t="s">
        <v>66</v>
      </c>
      <c r="C154" s="70"/>
      <c r="D154" s="45"/>
      <c r="E154" s="45"/>
      <c r="F154" s="45"/>
    </row>
    <row r="155">
      <c r="A155" s="62"/>
      <c r="B155" s="68"/>
      <c r="C155" s="70"/>
      <c r="D155" s="45"/>
      <c r="E155" s="45"/>
      <c r="F155" s="45"/>
    </row>
    <row r="156">
      <c r="A156" s="50"/>
      <c r="B156" s="68" t="s">
        <v>68</v>
      </c>
      <c r="C156" s="70"/>
      <c r="D156" s="45"/>
      <c r="E156" s="45"/>
      <c r="F156" s="45"/>
    </row>
    <row r="157">
      <c r="A157" s="85" t="s">
        <v>69</v>
      </c>
      <c r="B157" s="68" t="s">
        <v>70</v>
      </c>
      <c r="C157" s="70"/>
      <c r="D157" s="87">
        <v>7500.0</v>
      </c>
      <c r="E157" s="87">
        <v>7500.0</v>
      </c>
      <c r="F157" s="72">
        <f>D157-E157</f>
        <v>0</v>
      </c>
    </row>
    <row r="158">
      <c r="A158" s="91"/>
      <c r="B158" s="91"/>
      <c r="C158" s="93"/>
      <c r="D158" s="95">
        <f t="shared" ref="D158:E158" si="25">SUM(D143:D157)</f>
        <v>9800</v>
      </c>
      <c r="E158" s="95">
        <f t="shared" si="25"/>
        <v>9800</v>
      </c>
      <c r="F158" s="95">
        <f>SUM(F143:F150)</f>
        <v>0</v>
      </c>
    </row>
    <row r="159">
      <c r="A159" s="23"/>
      <c r="B159" s="23"/>
      <c r="C159" s="23"/>
      <c r="D159" s="23"/>
      <c r="E159" s="23"/>
      <c r="F159" s="23"/>
    </row>
    <row r="160">
      <c r="A160" s="27" t="s">
        <v>169</v>
      </c>
      <c r="B160" s="29"/>
      <c r="C160" s="29"/>
      <c r="D160" s="29"/>
      <c r="E160" s="29"/>
      <c r="F160" s="31"/>
    </row>
    <row r="161">
      <c r="A161" s="33" t="s">
        <v>15</v>
      </c>
      <c r="B161" s="37" t="s">
        <v>17</v>
      </c>
      <c r="C161" s="37" t="s">
        <v>20</v>
      </c>
      <c r="D161" s="37" t="s">
        <v>21</v>
      </c>
      <c r="E161" s="37" t="s">
        <v>22</v>
      </c>
      <c r="F161" s="37" t="s">
        <v>23</v>
      </c>
    </row>
    <row r="162">
      <c r="A162" s="40" t="s">
        <v>24</v>
      </c>
      <c r="B162" s="59"/>
      <c r="C162" s="59"/>
      <c r="D162" s="45"/>
      <c r="E162" s="45"/>
      <c r="F162" s="48">
        <f t="shared" ref="F162:F164" si="26">D162-E162</f>
        <v>0</v>
      </c>
    </row>
    <row r="163">
      <c r="A163" s="62"/>
      <c r="B163" s="43"/>
      <c r="C163" s="43"/>
      <c r="D163" s="45"/>
      <c r="E163" s="45"/>
      <c r="F163" s="48">
        <f t="shared" si="26"/>
        <v>0</v>
      </c>
    </row>
    <row r="164">
      <c r="A164" s="50"/>
      <c r="B164" s="43"/>
      <c r="C164" s="43"/>
      <c r="D164" s="45"/>
      <c r="E164" s="45"/>
      <c r="F164" s="48">
        <f t="shared" si="26"/>
        <v>0</v>
      </c>
    </row>
    <row r="165">
      <c r="A165" s="40" t="s">
        <v>43</v>
      </c>
      <c r="B165" s="59" t="s">
        <v>171</v>
      </c>
      <c r="C165" s="43"/>
      <c r="D165" s="45"/>
      <c r="E165" s="45"/>
      <c r="F165" s="45"/>
    </row>
    <row r="166">
      <c r="A166" s="62"/>
      <c r="B166" s="59" t="s">
        <v>18</v>
      </c>
      <c r="C166" s="43"/>
      <c r="D166" s="45"/>
      <c r="E166" s="45"/>
      <c r="F166" s="45"/>
    </row>
    <row r="167">
      <c r="A167" s="50"/>
      <c r="B167" s="43"/>
      <c r="C167" s="43"/>
      <c r="D167" s="45"/>
      <c r="E167" s="45"/>
      <c r="F167" s="45"/>
    </row>
    <row r="168">
      <c r="A168" s="40" t="s">
        <v>47</v>
      </c>
      <c r="B168" s="59" t="s">
        <v>77</v>
      </c>
      <c r="C168" s="43" t="s">
        <v>49</v>
      </c>
      <c r="D168" s="48">
        <v>650.0</v>
      </c>
      <c r="E168" s="48">
        <v>650.0</v>
      </c>
      <c r="F168" s="48">
        <f t="shared" ref="F168:F172" si="27">D168-E168</f>
        <v>0</v>
      </c>
    </row>
    <row r="169">
      <c r="A169" s="50"/>
      <c r="B169" s="43"/>
      <c r="C169" s="43"/>
      <c r="D169" s="45"/>
      <c r="E169" s="45"/>
      <c r="F169" s="48">
        <f t="shared" si="27"/>
        <v>0</v>
      </c>
    </row>
    <row r="170">
      <c r="A170" s="76" t="s">
        <v>59</v>
      </c>
      <c r="B170" s="68" t="s">
        <v>62</v>
      </c>
      <c r="C170" s="70"/>
      <c r="D170" s="72">
        <v>150.0</v>
      </c>
      <c r="E170" s="78">
        <v>150.0</v>
      </c>
      <c r="F170" s="72">
        <f t="shared" si="27"/>
        <v>0</v>
      </c>
    </row>
    <row r="171">
      <c r="A171" s="62"/>
      <c r="B171" s="68" t="s">
        <v>64</v>
      </c>
      <c r="C171" s="70"/>
      <c r="D171" s="45"/>
      <c r="E171" s="45"/>
      <c r="F171" s="72">
        <f t="shared" si="27"/>
        <v>0</v>
      </c>
    </row>
    <row r="172">
      <c r="A172" s="50"/>
      <c r="B172" s="70"/>
      <c r="C172" s="70"/>
      <c r="D172" s="45"/>
      <c r="E172" s="45"/>
      <c r="F172" s="72">
        <f t="shared" si="27"/>
        <v>0</v>
      </c>
    </row>
    <row r="173">
      <c r="A173" s="82" t="s">
        <v>65</v>
      </c>
      <c r="B173" s="70" t="s">
        <v>66</v>
      </c>
      <c r="C173" s="70"/>
      <c r="D173" s="45"/>
      <c r="E173" s="45"/>
      <c r="F173" s="45"/>
    </row>
    <row r="174">
      <c r="A174" s="62"/>
      <c r="B174" s="68"/>
      <c r="C174" s="70"/>
      <c r="D174" s="45"/>
      <c r="E174" s="45"/>
      <c r="F174" s="45"/>
    </row>
    <row r="175">
      <c r="A175" s="50"/>
      <c r="B175" s="68" t="s">
        <v>68</v>
      </c>
      <c r="C175" s="70"/>
      <c r="D175" s="45"/>
      <c r="E175" s="45"/>
      <c r="F175" s="45"/>
    </row>
    <row r="176">
      <c r="A176" s="85" t="s">
        <v>69</v>
      </c>
      <c r="B176" s="68" t="s">
        <v>70</v>
      </c>
      <c r="C176" s="70"/>
      <c r="D176" s="87">
        <v>7500.0</v>
      </c>
      <c r="E176" s="87">
        <v>7500.0</v>
      </c>
      <c r="F176" s="72">
        <f>D176-E176</f>
        <v>0</v>
      </c>
    </row>
    <row r="177">
      <c r="A177" s="176"/>
      <c r="B177" s="176"/>
      <c r="C177" s="178"/>
      <c r="D177" s="181">
        <f t="shared" ref="D177:E177" si="28">SUM(D162:D176)</f>
        <v>8300</v>
      </c>
      <c r="E177" s="181">
        <f t="shared" si="28"/>
        <v>8300</v>
      </c>
      <c r="F177" s="181">
        <f>SUM(F162:F169)</f>
        <v>0</v>
      </c>
    </row>
    <row r="178">
      <c r="A178" s="23"/>
      <c r="B178" s="23"/>
      <c r="C178" s="23"/>
      <c r="D178" s="23"/>
      <c r="E178" s="23"/>
      <c r="F178" s="23"/>
    </row>
    <row r="179">
      <c r="A179" s="97" t="s">
        <v>180</v>
      </c>
      <c r="B179" s="29"/>
      <c r="C179" s="29"/>
      <c r="D179" s="29"/>
      <c r="E179" s="29"/>
      <c r="F179" s="31"/>
    </row>
    <row r="180">
      <c r="A180" s="99" t="s">
        <v>15</v>
      </c>
      <c r="B180" s="100" t="s">
        <v>17</v>
      </c>
      <c r="C180" s="100" t="s">
        <v>20</v>
      </c>
      <c r="D180" s="100" t="s">
        <v>21</v>
      </c>
      <c r="E180" s="100" t="s">
        <v>22</v>
      </c>
      <c r="F180" s="100" t="s">
        <v>23</v>
      </c>
    </row>
    <row r="181">
      <c r="A181" s="40" t="s">
        <v>24</v>
      </c>
      <c r="B181" s="59" t="s">
        <v>182</v>
      </c>
      <c r="C181" s="59"/>
      <c r="D181" s="45"/>
      <c r="E181" s="45"/>
      <c r="F181" s="48">
        <f t="shared" ref="F181:F183" si="29">D181-E181</f>
        <v>0</v>
      </c>
    </row>
    <row r="182">
      <c r="A182" s="62"/>
      <c r="B182" s="43"/>
      <c r="C182" s="43"/>
      <c r="D182" s="45"/>
      <c r="E182" s="45"/>
      <c r="F182" s="48">
        <f t="shared" si="29"/>
        <v>0</v>
      </c>
    </row>
    <row r="183">
      <c r="A183" s="50"/>
      <c r="B183" s="43"/>
      <c r="C183" s="43"/>
      <c r="D183" s="45"/>
      <c r="E183" s="45"/>
      <c r="F183" s="48">
        <f t="shared" si="29"/>
        <v>0</v>
      </c>
    </row>
    <row r="184">
      <c r="A184" s="40" t="s">
        <v>43</v>
      </c>
      <c r="B184" s="59" t="s">
        <v>171</v>
      </c>
      <c r="C184" s="43"/>
      <c r="D184" s="45"/>
      <c r="E184" s="45"/>
      <c r="F184" s="45"/>
    </row>
    <row r="185">
      <c r="A185" s="62"/>
      <c r="B185" s="59" t="s">
        <v>18</v>
      </c>
      <c r="C185" s="43"/>
      <c r="D185" s="45"/>
      <c r="E185" s="45"/>
      <c r="F185" s="45"/>
    </row>
    <row r="186">
      <c r="A186" s="50"/>
      <c r="B186" s="43"/>
      <c r="C186" s="43"/>
      <c r="D186" s="45"/>
      <c r="E186" s="45"/>
      <c r="F186" s="45"/>
    </row>
    <row r="187">
      <c r="A187" s="40" t="s">
        <v>47</v>
      </c>
      <c r="B187" s="59" t="s">
        <v>77</v>
      </c>
      <c r="C187" s="43" t="s">
        <v>49</v>
      </c>
      <c r="D187" s="48">
        <v>650.0</v>
      </c>
      <c r="E187" s="48">
        <v>650.0</v>
      </c>
      <c r="F187" s="48">
        <f t="shared" ref="F187:F191" si="30">D187-E187</f>
        <v>0</v>
      </c>
    </row>
    <row r="188">
      <c r="A188" s="50"/>
      <c r="B188" s="43"/>
      <c r="C188" s="43"/>
      <c r="D188" s="45"/>
      <c r="E188" s="45"/>
      <c r="F188" s="48">
        <f t="shared" si="30"/>
        <v>0</v>
      </c>
    </row>
    <row r="189">
      <c r="A189" s="76" t="s">
        <v>59</v>
      </c>
      <c r="B189" s="68" t="s">
        <v>40</v>
      </c>
      <c r="C189" s="70"/>
      <c r="D189" s="72">
        <v>150.0</v>
      </c>
      <c r="E189" s="78">
        <v>150.0</v>
      </c>
      <c r="F189" s="72">
        <f t="shared" si="30"/>
        <v>0</v>
      </c>
    </row>
    <row r="190">
      <c r="A190" s="62"/>
      <c r="B190" s="68" t="s">
        <v>64</v>
      </c>
      <c r="C190" s="70"/>
      <c r="D190" s="45"/>
      <c r="E190" s="45"/>
      <c r="F190" s="72">
        <f t="shared" si="30"/>
        <v>0</v>
      </c>
    </row>
    <row r="191">
      <c r="A191" s="50"/>
      <c r="B191" s="70"/>
      <c r="C191" s="70"/>
      <c r="D191" s="45"/>
      <c r="E191" s="45"/>
      <c r="F191" s="72">
        <f t="shared" si="30"/>
        <v>0</v>
      </c>
    </row>
    <row r="192">
      <c r="A192" s="82" t="s">
        <v>65</v>
      </c>
      <c r="B192" s="70" t="s">
        <v>66</v>
      </c>
      <c r="C192" s="70"/>
      <c r="D192" s="45"/>
      <c r="E192" s="45"/>
      <c r="F192" s="45"/>
    </row>
    <row r="193">
      <c r="A193" s="62"/>
      <c r="B193" s="68" t="s">
        <v>186</v>
      </c>
      <c r="C193" s="70"/>
      <c r="D193" s="45"/>
      <c r="E193" s="45"/>
      <c r="F193" s="45"/>
    </row>
    <row r="194">
      <c r="A194" s="50"/>
      <c r="B194" s="68" t="s">
        <v>68</v>
      </c>
      <c r="C194" s="70"/>
      <c r="D194" s="45"/>
      <c r="E194" s="45"/>
      <c r="F194" s="45"/>
    </row>
    <row r="195">
      <c r="A195" s="85" t="s">
        <v>69</v>
      </c>
      <c r="B195" s="68" t="s">
        <v>70</v>
      </c>
      <c r="C195" s="70"/>
      <c r="D195" s="87">
        <v>7500.0</v>
      </c>
      <c r="E195" s="87">
        <v>7500.0</v>
      </c>
      <c r="F195" s="72">
        <f>D195-E195</f>
        <v>0</v>
      </c>
    </row>
    <row r="196">
      <c r="A196" s="176"/>
      <c r="B196" s="176"/>
      <c r="C196" s="178"/>
      <c r="D196" s="181">
        <f t="shared" ref="D196:E196" si="31">SUM(D181:D195)</f>
        <v>8300</v>
      </c>
      <c r="E196" s="181">
        <f t="shared" si="31"/>
        <v>8300</v>
      </c>
      <c r="F196" s="181">
        <f>SUM(F181:F188)</f>
        <v>0</v>
      </c>
    </row>
    <row r="197">
      <c r="A197" s="23"/>
      <c r="B197" s="23"/>
      <c r="C197" s="23"/>
      <c r="D197" s="23"/>
      <c r="E197" s="23"/>
      <c r="F197" s="23"/>
    </row>
    <row r="198">
      <c r="A198" s="114" t="s">
        <v>188</v>
      </c>
      <c r="B198" s="29"/>
      <c r="C198" s="29"/>
      <c r="D198" s="29"/>
      <c r="E198" s="29"/>
      <c r="F198" s="31"/>
    </row>
    <row r="199">
      <c r="A199" s="116" t="s">
        <v>15</v>
      </c>
      <c r="B199" s="117" t="s">
        <v>17</v>
      </c>
      <c r="C199" s="117" t="s">
        <v>20</v>
      </c>
      <c r="D199" s="117" t="s">
        <v>21</v>
      </c>
      <c r="E199" s="117" t="s">
        <v>22</v>
      </c>
      <c r="F199" s="117" t="s">
        <v>23</v>
      </c>
    </row>
    <row r="200">
      <c r="A200" s="40" t="s">
        <v>24</v>
      </c>
      <c r="B200" s="59"/>
      <c r="C200" s="59"/>
      <c r="D200" s="45"/>
      <c r="E200" s="45"/>
      <c r="F200" s="48">
        <f t="shared" ref="F200:F202" si="32">D200-E200</f>
        <v>0</v>
      </c>
    </row>
    <row r="201">
      <c r="A201" s="62"/>
      <c r="B201" s="43"/>
      <c r="C201" s="43"/>
      <c r="D201" s="45"/>
      <c r="E201" s="45"/>
      <c r="F201" s="48">
        <f t="shared" si="32"/>
        <v>0</v>
      </c>
    </row>
    <row r="202">
      <c r="A202" s="50"/>
      <c r="B202" s="43"/>
      <c r="C202" s="43"/>
      <c r="D202" s="45"/>
      <c r="E202" s="45"/>
      <c r="F202" s="48">
        <f t="shared" si="32"/>
        <v>0</v>
      </c>
    </row>
    <row r="203">
      <c r="A203" s="40" t="s">
        <v>43</v>
      </c>
      <c r="B203" s="59" t="s">
        <v>171</v>
      </c>
      <c r="C203" s="43"/>
      <c r="D203" s="45"/>
      <c r="E203" s="45"/>
      <c r="F203" s="45"/>
    </row>
    <row r="204">
      <c r="A204" s="62"/>
      <c r="B204" s="59" t="s">
        <v>18</v>
      </c>
      <c r="C204" s="43"/>
      <c r="D204" s="45"/>
      <c r="E204" s="45"/>
      <c r="F204" s="45"/>
    </row>
    <row r="205">
      <c r="A205" s="50"/>
      <c r="B205" s="43"/>
      <c r="C205" s="43"/>
      <c r="D205" s="45"/>
      <c r="E205" s="45"/>
      <c r="F205" s="45"/>
    </row>
    <row r="206">
      <c r="A206" s="40" t="s">
        <v>47</v>
      </c>
      <c r="B206" s="59" t="s">
        <v>77</v>
      </c>
      <c r="C206" s="43" t="s">
        <v>49</v>
      </c>
      <c r="D206" s="48">
        <v>650.0</v>
      </c>
      <c r="E206" s="48">
        <v>650.0</v>
      </c>
      <c r="F206" s="48">
        <f t="shared" ref="F206:F210" si="33">D206-E206</f>
        <v>0</v>
      </c>
    </row>
    <row r="207">
      <c r="A207" s="50"/>
      <c r="B207" s="43"/>
      <c r="C207" s="43"/>
      <c r="D207" s="45"/>
      <c r="E207" s="45"/>
      <c r="F207" s="48">
        <f t="shared" si="33"/>
        <v>0</v>
      </c>
    </row>
    <row r="208">
      <c r="A208" s="76" t="s">
        <v>59</v>
      </c>
      <c r="B208" s="68" t="s">
        <v>62</v>
      </c>
      <c r="C208" s="70"/>
      <c r="D208" s="72">
        <v>150.0</v>
      </c>
      <c r="E208" s="78">
        <v>150.0</v>
      </c>
      <c r="F208" s="72">
        <f t="shared" si="33"/>
        <v>0</v>
      </c>
    </row>
    <row r="209">
      <c r="A209" s="62"/>
      <c r="B209" s="68" t="s">
        <v>64</v>
      </c>
      <c r="C209" s="70"/>
      <c r="D209" s="45"/>
      <c r="E209" s="45"/>
      <c r="F209" s="72">
        <f t="shared" si="33"/>
        <v>0</v>
      </c>
    </row>
    <row r="210">
      <c r="A210" s="50"/>
      <c r="B210" s="70"/>
      <c r="C210" s="70"/>
      <c r="D210" s="45"/>
      <c r="E210" s="45"/>
      <c r="F210" s="72">
        <f t="shared" si="33"/>
        <v>0</v>
      </c>
    </row>
    <row r="211">
      <c r="A211" s="82" t="s">
        <v>65</v>
      </c>
      <c r="B211" s="70" t="s">
        <v>66</v>
      </c>
      <c r="C211" s="70"/>
      <c r="D211" s="45"/>
      <c r="E211" s="45"/>
      <c r="F211" s="45"/>
    </row>
    <row r="212">
      <c r="A212" s="62"/>
      <c r="B212" s="68"/>
      <c r="C212" s="70"/>
      <c r="D212" s="45"/>
      <c r="E212" s="45"/>
      <c r="F212" s="45"/>
    </row>
    <row r="213">
      <c r="A213" s="50"/>
      <c r="B213" s="68" t="s">
        <v>68</v>
      </c>
      <c r="C213" s="70"/>
      <c r="D213" s="45"/>
      <c r="E213" s="45"/>
      <c r="F213" s="45"/>
    </row>
    <row r="214">
      <c r="A214" s="85" t="s">
        <v>69</v>
      </c>
      <c r="B214" s="68" t="s">
        <v>70</v>
      </c>
      <c r="C214" s="70"/>
      <c r="D214" s="87">
        <v>7500.0</v>
      </c>
      <c r="E214" s="87">
        <v>7500.0</v>
      </c>
      <c r="F214" s="72">
        <f>D214-E214</f>
        <v>0</v>
      </c>
    </row>
    <row r="215">
      <c r="A215" s="176"/>
      <c r="B215" s="176"/>
      <c r="C215" s="178"/>
      <c r="D215" s="181">
        <f t="shared" ref="D215:E215" si="34">SUM(D200:D214)</f>
        <v>8300</v>
      </c>
      <c r="E215" s="181">
        <f t="shared" si="34"/>
        <v>8300</v>
      </c>
      <c r="F215" s="181">
        <f>SUM(F200:F207)</f>
        <v>0</v>
      </c>
    </row>
    <row r="216">
      <c r="A216" s="23"/>
      <c r="B216" s="23"/>
      <c r="C216" s="23"/>
      <c r="D216" s="23"/>
      <c r="E216" s="23"/>
      <c r="F216" s="23"/>
    </row>
    <row r="217">
      <c r="A217" s="131" t="s">
        <v>191</v>
      </c>
      <c r="B217" s="29"/>
      <c r="C217" s="29"/>
      <c r="D217" s="29"/>
      <c r="E217" s="29"/>
      <c r="F217" s="31"/>
    </row>
    <row r="218">
      <c r="A218" s="132" t="s">
        <v>15</v>
      </c>
      <c r="B218" s="133" t="s">
        <v>17</v>
      </c>
      <c r="C218" s="133" t="s">
        <v>20</v>
      </c>
      <c r="D218" s="133" t="s">
        <v>21</v>
      </c>
      <c r="E218" s="133" t="s">
        <v>22</v>
      </c>
      <c r="F218" s="133" t="s">
        <v>23</v>
      </c>
    </row>
    <row r="219">
      <c r="A219" s="40" t="s">
        <v>24</v>
      </c>
      <c r="B219" s="59" t="s">
        <v>193</v>
      </c>
      <c r="C219" s="59" t="s">
        <v>88</v>
      </c>
      <c r="D219" s="45"/>
      <c r="E219" s="45"/>
      <c r="F219" s="48">
        <f t="shared" ref="F219:F221" si="35">D219-E219</f>
        <v>0</v>
      </c>
    </row>
    <row r="220">
      <c r="A220" s="62"/>
      <c r="B220" s="43"/>
      <c r="C220" s="43"/>
      <c r="D220" s="45"/>
      <c r="E220" s="45"/>
      <c r="F220" s="48">
        <f t="shared" si="35"/>
        <v>0</v>
      </c>
    </row>
    <row r="221">
      <c r="A221" s="50"/>
      <c r="B221" s="43"/>
      <c r="C221" s="43"/>
      <c r="D221" s="45"/>
      <c r="E221" s="45"/>
      <c r="F221" s="48">
        <f t="shared" si="35"/>
        <v>0</v>
      </c>
    </row>
    <row r="222">
      <c r="A222" s="40" t="s">
        <v>43</v>
      </c>
      <c r="B222" s="59" t="s">
        <v>171</v>
      </c>
      <c r="C222" s="43"/>
      <c r="D222" s="45"/>
      <c r="E222" s="45"/>
      <c r="F222" s="45"/>
    </row>
    <row r="223">
      <c r="A223" s="62"/>
      <c r="B223" s="59" t="s">
        <v>18</v>
      </c>
      <c r="C223" s="43"/>
      <c r="D223" s="45"/>
      <c r="E223" s="45"/>
      <c r="F223" s="45"/>
    </row>
    <row r="224">
      <c r="A224" s="50"/>
      <c r="B224" s="43"/>
      <c r="C224" s="43"/>
      <c r="D224" s="45"/>
      <c r="E224" s="45"/>
      <c r="F224" s="45"/>
    </row>
    <row r="225">
      <c r="A225" s="40" t="s">
        <v>47</v>
      </c>
      <c r="B225" s="59" t="s">
        <v>77</v>
      </c>
      <c r="C225" s="43" t="s">
        <v>49</v>
      </c>
      <c r="D225" s="48">
        <v>650.0</v>
      </c>
      <c r="E225" s="48">
        <v>650.0</v>
      </c>
      <c r="F225" s="48">
        <f t="shared" ref="F225:F229" si="36">D225-E225</f>
        <v>0</v>
      </c>
    </row>
    <row r="226">
      <c r="A226" s="50"/>
      <c r="B226" s="43"/>
      <c r="C226" s="43"/>
      <c r="D226" s="45"/>
      <c r="E226" s="45"/>
      <c r="F226" s="48">
        <f t="shared" si="36"/>
        <v>0</v>
      </c>
    </row>
    <row r="227">
      <c r="A227" s="76" t="s">
        <v>59</v>
      </c>
      <c r="B227" s="68" t="s">
        <v>62</v>
      </c>
      <c r="C227" s="70"/>
      <c r="D227" s="72">
        <v>150.0</v>
      </c>
      <c r="E227" s="78">
        <v>150.0</v>
      </c>
      <c r="F227" s="72">
        <f t="shared" si="36"/>
        <v>0</v>
      </c>
    </row>
    <row r="228">
      <c r="A228" s="62"/>
      <c r="B228" s="68" t="s">
        <v>64</v>
      </c>
      <c r="C228" s="70"/>
      <c r="D228" s="45"/>
      <c r="E228" s="45"/>
      <c r="F228" s="72">
        <f t="shared" si="36"/>
        <v>0</v>
      </c>
    </row>
    <row r="229">
      <c r="A229" s="50"/>
      <c r="B229" s="70"/>
      <c r="C229" s="70"/>
      <c r="D229" s="45"/>
      <c r="E229" s="45"/>
      <c r="F229" s="72">
        <f t="shared" si="36"/>
        <v>0</v>
      </c>
    </row>
    <row r="230">
      <c r="A230" s="82" t="s">
        <v>65</v>
      </c>
      <c r="B230" s="70" t="s">
        <v>66</v>
      </c>
      <c r="C230" s="70"/>
      <c r="D230" s="45"/>
      <c r="E230" s="45"/>
      <c r="F230" s="45"/>
    </row>
    <row r="231">
      <c r="A231" s="62"/>
      <c r="B231" s="68"/>
      <c r="C231" s="70"/>
      <c r="D231" s="45"/>
      <c r="E231" s="45"/>
      <c r="F231" s="45"/>
    </row>
    <row r="232">
      <c r="A232" s="50"/>
      <c r="B232" s="68" t="s">
        <v>68</v>
      </c>
      <c r="C232" s="70"/>
      <c r="D232" s="45"/>
      <c r="E232" s="45"/>
      <c r="F232" s="45"/>
    </row>
    <row r="233">
      <c r="A233" s="85" t="s">
        <v>69</v>
      </c>
      <c r="B233" s="68" t="s">
        <v>70</v>
      </c>
      <c r="C233" s="70"/>
      <c r="D233" s="87">
        <v>7500.0</v>
      </c>
      <c r="E233" s="87">
        <v>7500.0</v>
      </c>
      <c r="F233" s="72">
        <f>D233-E233</f>
        <v>0</v>
      </c>
    </row>
    <row r="234">
      <c r="A234" s="91"/>
      <c r="B234" s="91"/>
      <c r="C234" s="93"/>
      <c r="D234" s="95">
        <f t="shared" ref="D234:E234" si="37">SUM(D219:D233)</f>
        <v>8300</v>
      </c>
      <c r="E234" s="95">
        <f t="shared" si="37"/>
        <v>8300</v>
      </c>
      <c r="F234" s="95">
        <f>SUM(F219:F226)</f>
        <v>0</v>
      </c>
    </row>
  </sheetData>
  <mergeCells count="73">
    <mergeCell ref="A113:A115"/>
    <mergeCell ref="A116:A118"/>
    <mergeCell ref="A122:F122"/>
    <mergeCell ref="A124:A126"/>
    <mergeCell ref="A127:A129"/>
    <mergeCell ref="A130:A131"/>
    <mergeCell ref="A103:F103"/>
    <mergeCell ref="A105:A107"/>
    <mergeCell ref="A28:F28"/>
    <mergeCell ref="A47:F47"/>
    <mergeCell ref="A30:A32"/>
    <mergeCell ref="A33:A35"/>
    <mergeCell ref="A36:A37"/>
    <mergeCell ref="A38:A40"/>
    <mergeCell ref="A41:A43"/>
    <mergeCell ref="A52:A54"/>
    <mergeCell ref="A56:A58"/>
    <mergeCell ref="A59:A61"/>
    <mergeCell ref="A65:F65"/>
    <mergeCell ref="A22:A24"/>
    <mergeCell ref="A49:A51"/>
    <mergeCell ref="A67:A69"/>
    <mergeCell ref="A70:A72"/>
    <mergeCell ref="A73:A74"/>
    <mergeCell ref="A75:A77"/>
    <mergeCell ref="A78:A80"/>
    <mergeCell ref="A84:F84"/>
    <mergeCell ref="A108:A110"/>
    <mergeCell ref="A111:A112"/>
    <mergeCell ref="A15:A18"/>
    <mergeCell ref="A19:A21"/>
    <mergeCell ref="A86:A88"/>
    <mergeCell ref="A89:A91"/>
    <mergeCell ref="A92:A93"/>
    <mergeCell ref="A94:A96"/>
    <mergeCell ref="A225:A226"/>
    <mergeCell ref="A227:A229"/>
    <mergeCell ref="A230:A232"/>
    <mergeCell ref="A219:A221"/>
    <mergeCell ref="A222:A224"/>
    <mergeCell ref="A181:A183"/>
    <mergeCell ref="A184:A186"/>
    <mergeCell ref="A146:A148"/>
    <mergeCell ref="A149:A150"/>
    <mergeCell ref="A151:A153"/>
    <mergeCell ref="A154:A156"/>
    <mergeCell ref="A160:F160"/>
    <mergeCell ref="A162:A164"/>
    <mergeCell ref="A165:A167"/>
    <mergeCell ref="A179:F179"/>
    <mergeCell ref="A198:F198"/>
    <mergeCell ref="A217:F217"/>
    <mergeCell ref="A168:A169"/>
    <mergeCell ref="A1:C2"/>
    <mergeCell ref="D1:F1"/>
    <mergeCell ref="A7:F7"/>
    <mergeCell ref="A9:A10"/>
    <mergeCell ref="A12:A14"/>
    <mergeCell ref="A97:A99"/>
    <mergeCell ref="A187:A188"/>
    <mergeCell ref="A189:A191"/>
    <mergeCell ref="A203:A205"/>
    <mergeCell ref="A200:A202"/>
    <mergeCell ref="A173:A175"/>
    <mergeCell ref="A170:A172"/>
    <mergeCell ref="A206:A207"/>
    <mergeCell ref="A208:A210"/>
    <mergeCell ref="A211:A213"/>
    <mergeCell ref="A192:A194"/>
    <mergeCell ref="A132:A134"/>
    <mergeCell ref="A135:A137"/>
    <mergeCell ref="A141:F141"/>
    <mergeCell ref="A143:A14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2.0"/>
    <col customWidth="1" min="3" max="20" width="8.86"/>
    <col customWidth="1" min="21" max="26" width="10.0"/>
  </cols>
  <sheetData>
    <row r="1" ht="24.0" customHeight="1">
      <c r="B1" s="234" t="s">
        <v>223</v>
      </c>
      <c r="C1" s="12"/>
      <c r="D1" s="12"/>
      <c r="E1" s="12"/>
      <c r="F1" s="12"/>
      <c r="G1" s="12"/>
      <c r="H1" s="12"/>
      <c r="I1" s="12"/>
      <c r="J1" s="12"/>
      <c r="K1" s="12"/>
      <c r="L1" s="12"/>
      <c r="M1" s="12"/>
      <c r="N1" s="12"/>
      <c r="O1" s="14"/>
      <c r="P1" s="234" t="s">
        <v>226</v>
      </c>
      <c r="Q1" s="12"/>
      <c r="R1" s="12"/>
      <c r="S1" s="235"/>
      <c r="T1" s="17"/>
    </row>
    <row r="2" ht="12.75" customHeight="1">
      <c r="B2" s="236" t="s">
        <v>228</v>
      </c>
      <c r="C2" s="238"/>
      <c r="D2" s="238"/>
      <c r="E2" s="238"/>
      <c r="F2" s="238"/>
      <c r="G2" s="238"/>
      <c r="H2" s="238"/>
      <c r="I2" s="238"/>
      <c r="J2" s="238"/>
      <c r="K2" s="238"/>
      <c r="L2" s="238"/>
      <c r="M2" s="238"/>
      <c r="N2" s="238"/>
      <c r="O2" s="241"/>
      <c r="P2" s="242" t="s">
        <v>229</v>
      </c>
      <c r="Q2" s="238"/>
      <c r="R2" s="238"/>
      <c r="S2" s="241"/>
      <c r="T2" s="17"/>
    </row>
    <row r="3" ht="12.75" customHeight="1">
      <c r="B3" s="243"/>
      <c r="O3" s="244"/>
      <c r="P3" s="243"/>
      <c r="S3" s="244"/>
      <c r="T3" s="17"/>
    </row>
    <row r="4" ht="12.75" customHeight="1">
      <c r="B4" s="246" t="s">
        <v>231</v>
      </c>
      <c r="C4" s="247"/>
      <c r="D4" s="248"/>
      <c r="E4" s="250" t="s">
        <v>232</v>
      </c>
      <c r="F4" s="247"/>
      <c r="G4" s="248"/>
      <c r="H4" s="250" t="s">
        <v>233</v>
      </c>
      <c r="I4" s="247"/>
      <c r="J4" s="247"/>
      <c r="K4" s="247"/>
      <c r="L4" s="247"/>
      <c r="M4" s="248"/>
      <c r="N4" s="250" t="s">
        <v>234</v>
      </c>
      <c r="O4" s="252"/>
      <c r="P4" s="243"/>
      <c r="S4" s="244"/>
      <c r="T4" s="17"/>
    </row>
    <row r="5" ht="57.75" customHeight="1">
      <c r="A5" s="141"/>
      <c r="B5" s="253"/>
      <c r="C5" s="208"/>
      <c r="D5" s="254"/>
      <c r="E5" s="255"/>
      <c r="F5" s="208"/>
      <c r="G5" s="254"/>
      <c r="H5" s="256" t="s">
        <v>237</v>
      </c>
      <c r="I5" s="208"/>
      <c r="J5" s="208"/>
      <c r="K5" s="208"/>
      <c r="L5" s="208"/>
      <c r="M5" s="254"/>
      <c r="N5" s="256" t="s">
        <v>238</v>
      </c>
      <c r="O5" s="257"/>
      <c r="P5" s="243"/>
      <c r="S5" s="244"/>
      <c r="T5" s="17"/>
      <c r="U5" s="141"/>
      <c r="V5" s="141"/>
      <c r="W5" s="141"/>
      <c r="X5" s="141"/>
      <c r="Y5" s="141"/>
      <c r="Z5" s="141"/>
    </row>
    <row r="6" ht="12.75" customHeight="1">
      <c r="A6" s="141"/>
      <c r="B6" s="246" t="s">
        <v>239</v>
      </c>
      <c r="C6" s="247"/>
      <c r="D6" s="248"/>
      <c r="E6" s="258" t="s">
        <v>243</v>
      </c>
      <c r="P6" s="243"/>
      <c r="S6" s="244"/>
      <c r="T6" s="17"/>
      <c r="U6" s="141"/>
      <c r="V6" s="141"/>
      <c r="W6" s="141"/>
      <c r="X6" s="141"/>
      <c r="Y6" s="141"/>
      <c r="Z6" s="141"/>
    </row>
    <row r="7" ht="12.75" customHeight="1">
      <c r="A7" s="141"/>
      <c r="B7" s="259" t="s">
        <v>246</v>
      </c>
      <c r="C7" s="217"/>
      <c r="D7" s="260"/>
      <c r="E7" s="261">
        <v>43535.0</v>
      </c>
      <c r="F7" s="217"/>
      <c r="G7" s="217"/>
      <c r="H7" s="217"/>
      <c r="I7" s="217"/>
      <c r="J7" s="217"/>
      <c r="K7" s="217"/>
      <c r="L7" s="217"/>
      <c r="M7" s="217"/>
      <c r="N7" s="217"/>
      <c r="O7" s="262"/>
      <c r="P7" s="243"/>
      <c r="S7" s="244"/>
      <c r="T7" s="17"/>
      <c r="U7" s="141"/>
      <c r="V7" s="141"/>
      <c r="W7" s="141"/>
      <c r="X7" s="141"/>
      <c r="Y7" s="141"/>
      <c r="Z7" s="141"/>
    </row>
    <row r="8" ht="12.75" customHeight="1">
      <c r="A8" s="141"/>
      <c r="B8" s="259" t="s">
        <v>249</v>
      </c>
      <c r="C8" s="217"/>
      <c r="D8" s="260"/>
      <c r="E8" s="261">
        <v>43584.0</v>
      </c>
      <c r="F8" s="217"/>
      <c r="G8" s="217"/>
      <c r="H8" s="217"/>
      <c r="I8" s="217"/>
      <c r="J8" s="217"/>
      <c r="K8" s="217"/>
      <c r="L8" s="217"/>
      <c r="M8" s="217"/>
      <c r="N8" s="217"/>
      <c r="O8" s="262"/>
      <c r="P8" s="243"/>
      <c r="S8" s="244"/>
      <c r="T8" s="17"/>
      <c r="U8" s="141"/>
      <c r="V8" s="141"/>
      <c r="W8" s="141"/>
      <c r="X8" s="141"/>
      <c r="Y8" s="141"/>
      <c r="Z8" s="141"/>
    </row>
    <row r="9" ht="17.25" customHeight="1">
      <c r="A9" s="141"/>
      <c r="B9" s="264" t="s">
        <v>252</v>
      </c>
      <c r="C9" s="266" t="s">
        <v>253</v>
      </c>
      <c r="D9" s="217"/>
      <c r="E9" s="217"/>
      <c r="F9" s="217"/>
      <c r="G9" s="217"/>
      <c r="H9" s="217"/>
      <c r="I9" s="217"/>
      <c r="J9" s="217"/>
      <c r="K9" s="217"/>
      <c r="L9" s="217"/>
      <c r="M9" s="217"/>
      <c r="N9" s="260"/>
      <c r="O9" s="270" t="s">
        <v>256</v>
      </c>
      <c r="P9" s="243"/>
      <c r="S9" s="244"/>
      <c r="T9" s="17"/>
      <c r="U9" s="141"/>
      <c r="V9" s="141"/>
      <c r="W9" s="141"/>
      <c r="X9" s="141"/>
      <c r="Y9" s="141"/>
      <c r="Z9" s="141"/>
    </row>
    <row r="10" ht="12.75" customHeight="1">
      <c r="B10" s="274">
        <v>43535.0</v>
      </c>
      <c r="C10" s="276" t="s">
        <v>263</v>
      </c>
      <c r="D10" s="217"/>
      <c r="E10" s="217"/>
      <c r="F10" s="217"/>
      <c r="G10" s="217"/>
      <c r="H10" s="217"/>
      <c r="I10" s="217"/>
      <c r="J10" s="217"/>
      <c r="K10" s="217"/>
      <c r="L10" s="217"/>
      <c r="M10" s="217"/>
      <c r="N10" s="214"/>
      <c r="O10" s="96"/>
      <c r="P10" s="243"/>
      <c r="S10" s="244"/>
      <c r="T10" s="17"/>
    </row>
    <row r="11" ht="12.75" customHeight="1">
      <c r="B11" s="277">
        <v>43542.0</v>
      </c>
      <c r="C11" s="276" t="s">
        <v>264</v>
      </c>
      <c r="D11" s="217"/>
      <c r="E11" s="217"/>
      <c r="F11" s="217"/>
      <c r="G11" s="217"/>
      <c r="H11" s="217"/>
      <c r="I11" s="217"/>
      <c r="J11" s="217"/>
      <c r="K11" s="217"/>
      <c r="L11" s="217"/>
      <c r="M11" s="217"/>
      <c r="N11" s="214"/>
      <c r="O11" s="96"/>
      <c r="P11" s="243"/>
      <c r="S11" s="244"/>
      <c r="T11" s="17"/>
    </row>
    <row r="12" ht="12.75" customHeight="1">
      <c r="B12" s="277">
        <v>43537.0</v>
      </c>
      <c r="C12" s="276" t="s">
        <v>265</v>
      </c>
      <c r="D12" s="217"/>
      <c r="E12" s="217"/>
      <c r="F12" s="217"/>
      <c r="G12" s="217"/>
      <c r="H12" s="217"/>
      <c r="I12" s="217"/>
      <c r="J12" s="217"/>
      <c r="K12" s="217"/>
      <c r="L12" s="217"/>
      <c r="M12" s="217"/>
      <c r="N12" s="214"/>
      <c r="O12" s="96"/>
      <c r="P12" s="243"/>
      <c r="S12" s="244"/>
      <c r="T12" s="17"/>
    </row>
    <row r="13" ht="12.75" customHeight="1">
      <c r="B13" s="277">
        <v>43540.0</v>
      </c>
      <c r="C13" s="276" t="s">
        <v>266</v>
      </c>
      <c r="D13" s="217"/>
      <c r="E13" s="217"/>
      <c r="F13" s="217"/>
      <c r="G13" s="217"/>
      <c r="H13" s="217"/>
      <c r="I13" s="217"/>
      <c r="J13" s="217"/>
      <c r="K13" s="217"/>
      <c r="L13" s="217"/>
      <c r="M13" s="217"/>
      <c r="N13" s="214"/>
      <c r="O13" s="96"/>
      <c r="P13" s="243"/>
      <c r="S13" s="244"/>
      <c r="T13" s="17"/>
    </row>
    <row r="14" ht="12.75" customHeight="1">
      <c r="B14" s="277">
        <v>43542.0</v>
      </c>
      <c r="C14" s="276" t="s">
        <v>267</v>
      </c>
      <c r="D14" s="217"/>
      <c r="E14" s="217"/>
      <c r="F14" s="217"/>
      <c r="G14" s="217"/>
      <c r="H14" s="217"/>
      <c r="I14" s="217"/>
      <c r="J14" s="217"/>
      <c r="K14" s="217"/>
      <c r="L14" s="217"/>
      <c r="M14" s="217"/>
      <c r="N14" s="214"/>
      <c r="O14" s="96"/>
      <c r="P14" s="243"/>
      <c r="S14" s="244"/>
      <c r="T14" s="17"/>
    </row>
    <row r="15" ht="12.75" customHeight="1">
      <c r="B15" s="277">
        <v>43542.0</v>
      </c>
      <c r="C15" s="276" t="s">
        <v>268</v>
      </c>
      <c r="D15" s="217"/>
      <c r="E15" s="217"/>
      <c r="F15" s="217"/>
      <c r="G15" s="217"/>
      <c r="H15" s="217"/>
      <c r="I15" s="217"/>
      <c r="J15" s="217"/>
      <c r="K15" s="217"/>
      <c r="L15" s="217"/>
      <c r="M15" s="217"/>
      <c r="N15" s="214"/>
      <c r="O15" s="96"/>
      <c r="P15" s="243"/>
      <c r="S15" s="244"/>
      <c r="T15" s="17"/>
    </row>
    <row r="16" ht="12.75" customHeight="1">
      <c r="B16" s="277">
        <v>43549.0</v>
      </c>
      <c r="C16" s="276" t="s">
        <v>269</v>
      </c>
      <c r="D16" s="217"/>
      <c r="E16" s="217"/>
      <c r="F16" s="217"/>
      <c r="G16" s="217"/>
      <c r="H16" s="217"/>
      <c r="I16" s="217"/>
      <c r="J16" s="217"/>
      <c r="K16" s="217"/>
      <c r="L16" s="217"/>
      <c r="M16" s="217"/>
      <c r="N16" s="214"/>
      <c r="O16" s="96"/>
      <c r="P16" s="243"/>
      <c r="S16" s="244"/>
      <c r="T16" s="17"/>
    </row>
    <row r="17" ht="12.75" customHeight="1">
      <c r="B17" s="277">
        <v>43558.0</v>
      </c>
      <c r="C17" s="279" t="s">
        <v>270</v>
      </c>
      <c r="D17" s="217"/>
      <c r="E17" s="217"/>
      <c r="F17" s="217"/>
      <c r="G17" s="217"/>
      <c r="H17" s="217"/>
      <c r="I17" s="217"/>
      <c r="J17" s="217"/>
      <c r="K17" s="217"/>
      <c r="L17" s="217"/>
      <c r="M17" s="217"/>
      <c r="N17" s="214"/>
      <c r="O17" s="121"/>
      <c r="P17" s="243"/>
      <c r="S17" s="244"/>
      <c r="T17" s="17"/>
    </row>
    <row r="18" ht="12.75" customHeight="1">
      <c r="B18" s="277">
        <v>43558.0</v>
      </c>
      <c r="C18" s="279" t="s">
        <v>272</v>
      </c>
      <c r="D18" s="217"/>
      <c r="E18" s="217"/>
      <c r="F18" s="217"/>
      <c r="G18" s="217"/>
      <c r="H18" s="217"/>
      <c r="I18" s="217"/>
      <c r="J18" s="217"/>
      <c r="K18" s="217"/>
      <c r="L18" s="217"/>
      <c r="M18" s="217"/>
      <c r="N18" s="214"/>
      <c r="O18" s="121"/>
      <c r="P18" s="243"/>
      <c r="S18" s="244"/>
      <c r="T18" s="17"/>
    </row>
    <row r="19" ht="12.75" customHeight="1">
      <c r="B19" s="277">
        <v>43565.0</v>
      </c>
      <c r="C19" s="276" t="s">
        <v>273</v>
      </c>
      <c r="D19" s="217"/>
      <c r="E19" s="217"/>
      <c r="F19" s="217"/>
      <c r="G19" s="217"/>
      <c r="H19" s="217"/>
      <c r="I19" s="217"/>
      <c r="J19" s="217"/>
      <c r="K19" s="217"/>
      <c r="L19" s="217"/>
      <c r="M19" s="217"/>
      <c r="N19" s="214"/>
      <c r="O19" s="96"/>
      <c r="P19" s="243"/>
      <c r="S19" s="244"/>
      <c r="T19" s="17"/>
    </row>
    <row r="20" ht="12.75" customHeight="1">
      <c r="B20" s="277">
        <v>43571.0</v>
      </c>
      <c r="C20" s="276" t="s">
        <v>125</v>
      </c>
      <c r="D20" s="217"/>
      <c r="E20" s="217"/>
      <c r="F20" s="217"/>
      <c r="G20" s="217"/>
      <c r="H20" s="217"/>
      <c r="I20" s="217"/>
      <c r="J20" s="217"/>
      <c r="K20" s="217"/>
      <c r="L20" s="217"/>
      <c r="M20" s="217"/>
      <c r="N20" s="214"/>
      <c r="O20" s="96"/>
      <c r="P20" s="243"/>
      <c r="S20" s="244"/>
      <c r="T20" s="17"/>
    </row>
    <row r="21" ht="12.75" customHeight="1">
      <c r="B21" s="274">
        <v>43573.0</v>
      </c>
      <c r="C21" s="276" t="s">
        <v>126</v>
      </c>
      <c r="D21" s="217"/>
      <c r="E21" s="217"/>
      <c r="F21" s="217"/>
      <c r="G21" s="217"/>
      <c r="H21" s="217"/>
      <c r="I21" s="217"/>
      <c r="J21" s="217"/>
      <c r="K21" s="217"/>
      <c r="L21" s="217"/>
      <c r="M21" s="217"/>
      <c r="N21" s="214"/>
      <c r="O21" s="96"/>
      <c r="P21" s="243"/>
      <c r="S21" s="244"/>
      <c r="T21" s="17"/>
    </row>
    <row r="22" ht="12.75" customHeight="1">
      <c r="B22" s="274">
        <v>43578.0</v>
      </c>
      <c r="C22" s="276" t="s">
        <v>275</v>
      </c>
      <c r="D22" s="217"/>
      <c r="E22" s="217"/>
      <c r="F22" s="217"/>
      <c r="G22" s="217"/>
      <c r="H22" s="217"/>
      <c r="I22" s="217"/>
      <c r="J22" s="217"/>
      <c r="K22" s="217"/>
      <c r="L22" s="217"/>
      <c r="M22" s="217"/>
      <c r="N22" s="214"/>
      <c r="O22" s="96"/>
      <c r="P22" s="243"/>
      <c r="S22" s="244"/>
      <c r="T22" s="17"/>
    </row>
    <row r="23" ht="12.75" customHeight="1">
      <c r="B23" s="277">
        <v>43580.0</v>
      </c>
      <c r="C23" s="276" t="s">
        <v>276</v>
      </c>
      <c r="D23" s="217"/>
      <c r="E23" s="217"/>
      <c r="F23" s="217"/>
      <c r="G23" s="217"/>
      <c r="H23" s="217"/>
      <c r="I23" s="217"/>
      <c r="J23" s="217"/>
      <c r="K23" s="217"/>
      <c r="L23" s="217"/>
      <c r="M23" s="217"/>
      <c r="N23" s="214"/>
      <c r="O23" s="96"/>
      <c r="P23" s="243"/>
      <c r="S23" s="244"/>
      <c r="T23" s="17"/>
    </row>
    <row r="24" ht="12.75" customHeight="1">
      <c r="B24" s="277">
        <v>43581.0</v>
      </c>
      <c r="C24" s="279" t="s">
        <v>277</v>
      </c>
      <c r="D24" s="217"/>
      <c r="E24" s="217"/>
      <c r="F24" s="217"/>
      <c r="G24" s="217"/>
      <c r="H24" s="217"/>
      <c r="I24" s="217"/>
      <c r="J24" s="217"/>
      <c r="K24" s="217"/>
      <c r="L24" s="217"/>
      <c r="M24" s="217"/>
      <c r="N24" s="214"/>
      <c r="O24" s="121"/>
      <c r="P24" s="243"/>
      <c r="S24" s="244"/>
      <c r="T24" s="17"/>
    </row>
    <row r="25" ht="12.75" customHeight="1">
      <c r="B25" s="277">
        <v>43584.0</v>
      </c>
      <c r="C25" s="276" t="s">
        <v>135</v>
      </c>
      <c r="D25" s="217"/>
      <c r="E25" s="217"/>
      <c r="F25" s="217"/>
      <c r="G25" s="217"/>
      <c r="H25" s="217"/>
      <c r="I25" s="217"/>
      <c r="J25" s="217"/>
      <c r="K25" s="217"/>
      <c r="L25" s="217"/>
      <c r="M25" s="217"/>
      <c r="N25" s="214"/>
      <c r="O25" s="96"/>
      <c r="P25" s="243"/>
      <c r="S25" s="244"/>
      <c r="T25" s="17"/>
    </row>
    <row r="26" ht="12.75" customHeight="1">
      <c r="B26" s="274">
        <v>43588.0</v>
      </c>
      <c r="C26" s="276" t="s">
        <v>280</v>
      </c>
      <c r="D26" s="217"/>
      <c r="E26" s="217"/>
      <c r="F26" s="217"/>
      <c r="G26" s="217"/>
      <c r="H26" s="217"/>
      <c r="I26" s="217"/>
      <c r="J26" s="217"/>
      <c r="K26" s="217"/>
      <c r="L26" s="217"/>
      <c r="M26" s="217"/>
      <c r="N26" s="214"/>
      <c r="O26" s="96"/>
      <c r="P26" s="243"/>
      <c r="S26" s="244"/>
      <c r="T26" s="17"/>
    </row>
    <row r="27" ht="12.75" customHeight="1">
      <c r="B27" s="287"/>
      <c r="C27" s="291"/>
      <c r="D27" s="217"/>
      <c r="E27" s="217"/>
      <c r="F27" s="217"/>
      <c r="G27" s="217"/>
      <c r="H27" s="217"/>
      <c r="I27" s="217"/>
      <c r="J27" s="217"/>
      <c r="K27" s="217"/>
      <c r="L27" s="217"/>
      <c r="M27" s="217"/>
      <c r="N27" s="214"/>
      <c r="O27" s="96"/>
      <c r="P27" s="243"/>
      <c r="S27" s="244"/>
      <c r="T27" s="17"/>
    </row>
    <row r="28" ht="12.75" customHeight="1">
      <c r="B28" s="296"/>
      <c r="C28" s="291"/>
      <c r="D28" s="217"/>
      <c r="E28" s="217"/>
      <c r="F28" s="217"/>
      <c r="G28" s="217"/>
      <c r="H28" s="217"/>
      <c r="I28" s="217"/>
      <c r="J28" s="217"/>
      <c r="K28" s="217"/>
      <c r="L28" s="217"/>
      <c r="M28" s="217"/>
      <c r="N28" s="214"/>
      <c r="O28" s="96"/>
      <c r="P28" s="243"/>
      <c r="S28" s="244"/>
      <c r="T28" s="17"/>
    </row>
    <row r="29" ht="12.75" customHeight="1">
      <c r="B29" s="296"/>
      <c r="C29" s="298"/>
      <c r="D29" s="217"/>
      <c r="E29" s="217"/>
      <c r="F29" s="217"/>
      <c r="G29" s="217"/>
      <c r="H29" s="217"/>
      <c r="I29" s="217"/>
      <c r="J29" s="217"/>
      <c r="K29" s="217"/>
      <c r="L29" s="217"/>
      <c r="M29" s="217"/>
      <c r="N29" s="214"/>
      <c r="O29" s="121"/>
      <c r="P29" s="243"/>
      <c r="S29" s="244"/>
      <c r="T29" s="17"/>
    </row>
    <row r="30" ht="12.75" customHeight="1">
      <c r="B30" s="299"/>
      <c r="C30" s="298"/>
      <c r="D30" s="217"/>
      <c r="E30" s="217"/>
      <c r="F30" s="217"/>
      <c r="G30" s="217"/>
      <c r="H30" s="217"/>
      <c r="I30" s="217"/>
      <c r="J30" s="217"/>
      <c r="K30" s="217"/>
      <c r="L30" s="217"/>
      <c r="M30" s="217"/>
      <c r="N30" s="214"/>
      <c r="O30" s="121"/>
      <c r="P30" s="243"/>
      <c r="S30" s="244"/>
      <c r="T30" s="17"/>
    </row>
    <row r="31" ht="17.25" customHeight="1">
      <c r="B31" s="300" t="s">
        <v>300</v>
      </c>
      <c r="C31" s="217"/>
      <c r="D31" s="217"/>
      <c r="E31" s="217"/>
      <c r="F31" s="217"/>
      <c r="G31" s="217"/>
      <c r="H31" s="217"/>
      <c r="I31" s="217"/>
      <c r="J31" s="217"/>
      <c r="K31" s="217"/>
      <c r="L31" s="217"/>
      <c r="M31" s="217"/>
      <c r="N31" s="217"/>
      <c r="O31" s="262"/>
      <c r="P31" s="243"/>
      <c r="S31" s="244"/>
      <c r="T31" s="17"/>
    </row>
    <row r="32" ht="12.75" customHeight="1">
      <c r="B32" s="301" t="s">
        <v>301</v>
      </c>
      <c r="C32" s="302" t="s">
        <v>303</v>
      </c>
      <c r="D32" s="303"/>
      <c r="E32" s="303"/>
      <c r="F32" s="303"/>
      <c r="G32" s="303"/>
      <c r="H32" s="303"/>
      <c r="I32" s="303"/>
      <c r="J32" s="303"/>
      <c r="K32" s="303"/>
      <c r="L32" s="303"/>
      <c r="M32" s="305"/>
      <c r="N32" s="306" t="s">
        <v>304</v>
      </c>
      <c r="O32" s="308" t="s">
        <v>256</v>
      </c>
      <c r="P32" s="243"/>
      <c r="S32" s="244"/>
      <c r="T32" s="17"/>
    </row>
    <row r="33" ht="12.75" customHeight="1">
      <c r="B33" s="309" t="s">
        <v>305</v>
      </c>
      <c r="C33" s="276" t="s">
        <v>263</v>
      </c>
      <c r="D33" s="217"/>
      <c r="E33" s="217"/>
      <c r="F33" s="217"/>
      <c r="G33" s="217"/>
      <c r="H33" s="217"/>
      <c r="I33" s="217"/>
      <c r="J33" s="217"/>
      <c r="K33" s="217"/>
      <c r="L33" s="217"/>
      <c r="M33" s="214"/>
      <c r="N33" s="311">
        <v>43535.0</v>
      </c>
      <c r="O33" s="313" t="s">
        <v>306</v>
      </c>
      <c r="P33" s="243"/>
      <c r="S33" s="244"/>
      <c r="T33" s="17"/>
    </row>
    <row r="34" ht="12.75" customHeight="1">
      <c r="B34" s="309" t="s">
        <v>307</v>
      </c>
      <c r="C34" s="276" t="s">
        <v>265</v>
      </c>
      <c r="D34" s="217"/>
      <c r="E34" s="217"/>
      <c r="F34" s="217"/>
      <c r="G34" s="217"/>
      <c r="H34" s="217"/>
      <c r="I34" s="217"/>
      <c r="J34" s="217"/>
      <c r="K34" s="217"/>
      <c r="L34" s="217"/>
      <c r="M34" s="214"/>
      <c r="N34" s="311">
        <v>43537.0</v>
      </c>
      <c r="O34" s="313" t="s">
        <v>306</v>
      </c>
      <c r="P34" s="243"/>
      <c r="S34" s="244"/>
      <c r="T34" s="17"/>
    </row>
    <row r="35" ht="12.75" customHeight="1">
      <c r="B35" s="314" t="s">
        <v>309</v>
      </c>
      <c r="C35" s="315" t="s">
        <v>310</v>
      </c>
      <c r="D35" s="217"/>
      <c r="E35" s="217"/>
      <c r="F35" s="217"/>
      <c r="G35" s="217"/>
      <c r="H35" s="217"/>
      <c r="I35" s="217"/>
      <c r="J35" s="217"/>
      <c r="K35" s="217"/>
      <c r="L35" s="217"/>
      <c r="M35" s="316"/>
      <c r="N35" s="317">
        <v>43535.0</v>
      </c>
      <c r="O35" s="313" t="s">
        <v>306</v>
      </c>
      <c r="P35" s="243"/>
      <c r="S35" s="244"/>
      <c r="T35" s="17"/>
    </row>
    <row r="36" ht="12.75" customHeight="1">
      <c r="B36" s="314" t="s">
        <v>311</v>
      </c>
      <c r="C36" s="318" t="s">
        <v>312</v>
      </c>
      <c r="D36" s="217"/>
      <c r="E36" s="217"/>
      <c r="F36" s="217"/>
      <c r="G36" s="217"/>
      <c r="H36" s="217"/>
      <c r="I36" s="217"/>
      <c r="J36" s="217"/>
      <c r="K36" s="217"/>
      <c r="L36" s="217"/>
      <c r="M36" s="316"/>
      <c r="N36" s="317">
        <v>43535.0</v>
      </c>
      <c r="O36" s="313" t="s">
        <v>306</v>
      </c>
      <c r="P36" s="243"/>
      <c r="S36" s="244"/>
      <c r="T36" s="17"/>
    </row>
    <row r="37" ht="12.75" customHeight="1">
      <c r="B37" s="314" t="s">
        <v>313</v>
      </c>
      <c r="C37" s="315" t="s">
        <v>314</v>
      </c>
      <c r="D37" s="217"/>
      <c r="E37" s="217"/>
      <c r="F37" s="217"/>
      <c r="G37" s="217"/>
      <c r="H37" s="217"/>
      <c r="I37" s="217"/>
      <c r="J37" s="217"/>
      <c r="K37" s="217"/>
      <c r="L37" s="217"/>
      <c r="M37" s="316"/>
      <c r="N37" s="317">
        <v>43540.0</v>
      </c>
      <c r="O37" s="313" t="s">
        <v>306</v>
      </c>
      <c r="P37" s="243"/>
      <c r="S37" s="244"/>
      <c r="T37" s="17"/>
    </row>
    <row r="38" ht="12.75" customHeight="1">
      <c r="B38" s="314" t="s">
        <v>305</v>
      </c>
      <c r="C38" s="318" t="s">
        <v>315</v>
      </c>
      <c r="D38" s="217"/>
      <c r="E38" s="217"/>
      <c r="F38" s="217"/>
      <c r="G38" s="217"/>
      <c r="H38" s="217"/>
      <c r="I38" s="217"/>
      <c r="J38" s="217"/>
      <c r="K38" s="217"/>
      <c r="L38" s="217"/>
      <c r="M38" s="316"/>
      <c r="N38" s="317">
        <v>43542.0</v>
      </c>
      <c r="O38" s="313" t="s">
        <v>306</v>
      </c>
      <c r="P38" s="243"/>
      <c r="S38" s="244"/>
      <c r="T38" s="17"/>
    </row>
    <row r="39" ht="12.75" customHeight="1">
      <c r="B39" s="314" t="s">
        <v>307</v>
      </c>
      <c r="C39" s="318" t="s">
        <v>316</v>
      </c>
      <c r="D39" s="217"/>
      <c r="E39" s="217"/>
      <c r="F39" s="217"/>
      <c r="G39" s="217"/>
      <c r="H39" s="217"/>
      <c r="I39" s="217"/>
      <c r="J39" s="217"/>
      <c r="K39" s="217"/>
      <c r="L39" s="217"/>
      <c r="M39" s="316"/>
      <c r="N39" s="317">
        <v>43542.0</v>
      </c>
      <c r="O39" s="313" t="s">
        <v>306</v>
      </c>
      <c r="P39" s="243"/>
      <c r="S39" s="244"/>
      <c r="T39" s="17"/>
    </row>
    <row r="40" ht="12.75" customHeight="1">
      <c r="B40" s="314" t="s">
        <v>317</v>
      </c>
      <c r="C40" s="315" t="s">
        <v>318</v>
      </c>
      <c r="D40" s="217"/>
      <c r="E40" s="217"/>
      <c r="F40" s="217"/>
      <c r="G40" s="217"/>
      <c r="H40" s="217"/>
      <c r="I40" s="217"/>
      <c r="J40" s="217"/>
      <c r="K40" s="217"/>
      <c r="L40" s="217"/>
      <c r="M40" s="316"/>
      <c r="N40" s="317">
        <v>43580.0</v>
      </c>
      <c r="O40" s="313" t="s">
        <v>306</v>
      </c>
      <c r="P40" s="243"/>
      <c r="S40" s="244"/>
      <c r="T40" s="17"/>
    </row>
    <row r="41" ht="12.75" customHeight="1">
      <c r="B41" s="314" t="s">
        <v>307</v>
      </c>
      <c r="C41" s="315" t="s">
        <v>319</v>
      </c>
      <c r="D41" s="217"/>
      <c r="E41" s="217"/>
      <c r="F41" s="217"/>
      <c r="G41" s="217"/>
      <c r="H41" s="217"/>
      <c r="I41" s="217"/>
      <c r="J41" s="217"/>
      <c r="K41" s="217"/>
      <c r="L41" s="217"/>
      <c r="M41" s="316"/>
      <c r="N41" s="317">
        <v>43582.0</v>
      </c>
      <c r="O41" s="313" t="s">
        <v>306</v>
      </c>
      <c r="P41" s="243"/>
      <c r="S41" s="244"/>
      <c r="T41" s="17"/>
    </row>
    <row r="42" ht="12.75" customHeight="1">
      <c r="B42" s="314" t="s">
        <v>305</v>
      </c>
      <c r="C42" s="318" t="s">
        <v>320</v>
      </c>
      <c r="D42" s="217"/>
      <c r="E42" s="217"/>
      <c r="F42" s="217"/>
      <c r="G42" s="217"/>
      <c r="H42" s="217"/>
      <c r="I42" s="217"/>
      <c r="J42" s="217"/>
      <c r="K42" s="217"/>
      <c r="L42" s="217"/>
      <c r="M42" s="316"/>
      <c r="N42" s="317">
        <v>43581.0</v>
      </c>
      <c r="O42" s="313" t="s">
        <v>306</v>
      </c>
      <c r="P42" s="243"/>
      <c r="S42" s="244"/>
      <c r="T42" s="17"/>
    </row>
    <row r="43" ht="13.5" customHeight="1">
      <c r="B43" s="319"/>
      <c r="C43" s="320"/>
      <c r="D43" s="198"/>
      <c r="E43" s="198"/>
      <c r="F43" s="198"/>
      <c r="G43" s="198"/>
      <c r="H43" s="198"/>
      <c r="I43" s="198"/>
      <c r="J43" s="198"/>
      <c r="K43" s="198"/>
      <c r="L43" s="198"/>
      <c r="M43" s="199"/>
      <c r="N43" s="321"/>
      <c r="O43" s="322"/>
      <c r="P43" s="323"/>
      <c r="Q43" s="324"/>
      <c r="R43" s="324"/>
      <c r="S43" s="325"/>
      <c r="T43" s="17"/>
    </row>
    <row r="44"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sheetData>
  <mergeCells count="53">
    <mergeCell ref="C21:N21"/>
    <mergeCell ref="C16:N16"/>
    <mergeCell ref="C17:N17"/>
    <mergeCell ref="C18:N18"/>
    <mergeCell ref="E8:O8"/>
    <mergeCell ref="C25:N25"/>
    <mergeCell ref="C24:N24"/>
    <mergeCell ref="C26:N26"/>
    <mergeCell ref="C27:N27"/>
    <mergeCell ref="C30:N30"/>
    <mergeCell ref="C9:N9"/>
    <mergeCell ref="B7:D7"/>
    <mergeCell ref="B6:D6"/>
    <mergeCell ref="N4:O4"/>
    <mergeCell ref="H4:M4"/>
    <mergeCell ref="P1:S1"/>
    <mergeCell ref="N5:O5"/>
    <mergeCell ref="H5:M5"/>
    <mergeCell ref="B5:D5"/>
    <mergeCell ref="B4:D4"/>
    <mergeCell ref="E4:G4"/>
    <mergeCell ref="E7:O7"/>
    <mergeCell ref="E6:O6"/>
    <mergeCell ref="E5:G5"/>
    <mergeCell ref="B8:D8"/>
    <mergeCell ref="C29:N29"/>
    <mergeCell ref="C28:N28"/>
    <mergeCell ref="B31:O31"/>
    <mergeCell ref="C10:N10"/>
    <mergeCell ref="C15:N15"/>
    <mergeCell ref="C12:N12"/>
    <mergeCell ref="C13:N13"/>
    <mergeCell ref="C14:N14"/>
    <mergeCell ref="C11:N11"/>
    <mergeCell ref="C20:N20"/>
    <mergeCell ref="C19:N19"/>
    <mergeCell ref="C23:N23"/>
    <mergeCell ref="C22:N22"/>
    <mergeCell ref="C38:M38"/>
    <mergeCell ref="C34:M34"/>
    <mergeCell ref="C37:M37"/>
    <mergeCell ref="C36:M36"/>
    <mergeCell ref="C35:M35"/>
    <mergeCell ref="C33:M33"/>
    <mergeCell ref="B2:O3"/>
    <mergeCell ref="B1:O1"/>
    <mergeCell ref="C39:M39"/>
    <mergeCell ref="C32:M32"/>
    <mergeCell ref="C41:M41"/>
    <mergeCell ref="C40:M40"/>
    <mergeCell ref="C42:M42"/>
    <mergeCell ref="C43:M43"/>
    <mergeCell ref="P2:S43"/>
  </mergeCells>
  <hyperlinks>
    <hyperlink r:id="rId1" ref="E6"/>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71"/>
    <col customWidth="1" min="3" max="3" width="11.29"/>
    <col customWidth="1" min="4" max="4" width="12.43"/>
    <col customWidth="1" min="5" max="5" width="8.86"/>
    <col customWidth="1" min="6" max="6" width="12.29"/>
    <col customWidth="1" min="7" max="7" width="8.86"/>
    <col customWidth="1" min="8" max="8" width="10.71"/>
    <col customWidth="1" min="9" max="16" width="8.86"/>
    <col customWidth="1" min="17" max="26" width="10.0"/>
  </cols>
  <sheetData>
    <row r="1" ht="18.75" customHeight="1">
      <c r="A1" s="17"/>
      <c r="B1" s="200" t="s">
        <v>278</v>
      </c>
      <c r="C1" s="149"/>
      <c r="D1" s="149"/>
      <c r="E1" s="149"/>
      <c r="F1" s="149"/>
      <c r="G1" s="149"/>
      <c r="H1" s="149"/>
      <c r="I1" s="149"/>
      <c r="J1" s="149"/>
      <c r="K1" s="149"/>
      <c r="L1" s="149"/>
      <c r="M1" s="149"/>
      <c r="N1" s="149"/>
      <c r="O1" s="201"/>
      <c r="P1" s="74"/>
      <c r="Q1" s="17"/>
      <c r="R1" s="17"/>
      <c r="S1" s="17"/>
      <c r="T1" s="17"/>
      <c r="U1" s="17"/>
      <c r="V1" s="17"/>
      <c r="W1" s="17"/>
      <c r="X1" s="17"/>
      <c r="Y1" s="17"/>
      <c r="Z1" s="17"/>
    </row>
    <row r="2" ht="14.25" customHeight="1">
      <c r="A2" s="17"/>
      <c r="B2" s="202" t="s">
        <v>279</v>
      </c>
      <c r="C2" s="203"/>
      <c r="D2" s="203"/>
      <c r="E2" s="203"/>
      <c r="F2" s="203"/>
      <c r="G2" s="203"/>
      <c r="H2" s="203"/>
      <c r="I2" s="203"/>
      <c r="J2" s="203"/>
      <c r="K2" s="203"/>
      <c r="L2" s="203"/>
      <c r="M2" s="203"/>
      <c r="N2" s="203"/>
      <c r="O2" s="204"/>
      <c r="P2" s="74"/>
      <c r="Q2" s="17"/>
      <c r="R2" s="17"/>
      <c r="S2" s="17"/>
      <c r="T2" s="17"/>
      <c r="U2" s="17"/>
      <c r="V2" s="17"/>
      <c r="W2" s="17"/>
      <c r="X2" s="17"/>
      <c r="Y2" s="17"/>
      <c r="Z2" s="17"/>
    </row>
    <row r="3" ht="12.75" customHeight="1">
      <c r="A3" s="60"/>
      <c r="B3" s="205" t="s">
        <v>197</v>
      </c>
      <c r="C3" s="207" t="s">
        <v>198</v>
      </c>
      <c r="D3" s="208"/>
      <c r="E3" s="209" t="s">
        <v>199</v>
      </c>
      <c r="G3" s="206" t="s">
        <v>200</v>
      </c>
      <c r="H3" s="208"/>
      <c r="I3" s="206" t="s">
        <v>201</v>
      </c>
      <c r="J3" s="208"/>
      <c r="K3" s="210"/>
      <c r="L3" s="211" t="s">
        <v>281</v>
      </c>
      <c r="M3" s="211" t="s">
        <v>282</v>
      </c>
      <c r="N3" s="211" t="s">
        <v>283</v>
      </c>
      <c r="O3" s="211" t="s">
        <v>284</v>
      </c>
      <c r="P3" s="74"/>
      <c r="Q3" s="17"/>
      <c r="R3" s="17"/>
      <c r="S3" s="17"/>
      <c r="T3" s="17"/>
      <c r="U3" s="17"/>
      <c r="V3" s="17"/>
      <c r="W3" s="17"/>
      <c r="X3" s="17"/>
      <c r="Y3" s="17"/>
      <c r="Z3" s="17"/>
    </row>
    <row r="4" ht="12.75" customHeight="1">
      <c r="A4" s="60"/>
      <c r="B4" s="289" t="s">
        <v>285</v>
      </c>
      <c r="C4" s="213" t="s">
        <v>287</v>
      </c>
      <c r="D4" s="214"/>
      <c r="E4" s="215" t="s">
        <v>209</v>
      </c>
      <c r="F4" s="210"/>
      <c r="G4" s="213" t="s">
        <v>288</v>
      </c>
      <c r="H4" s="217"/>
      <c r="I4" s="218" t="s">
        <v>289</v>
      </c>
      <c r="J4" s="217"/>
      <c r="K4" s="217"/>
      <c r="L4" s="219">
        <v>16.0</v>
      </c>
      <c r="M4" s="220">
        <v>2.0</v>
      </c>
      <c r="N4" s="221">
        <v>1.0</v>
      </c>
      <c r="O4" s="96">
        <v>1250.0</v>
      </c>
      <c r="P4" s="74"/>
      <c r="Q4" s="17"/>
      <c r="R4" s="17"/>
      <c r="S4" s="17"/>
      <c r="T4" s="17"/>
      <c r="U4" s="17"/>
      <c r="V4" s="17"/>
      <c r="W4" s="17"/>
      <c r="X4" s="17"/>
      <c r="Y4" s="17"/>
      <c r="Z4" s="17"/>
    </row>
    <row r="5" ht="12.75" customHeight="1">
      <c r="A5" s="60"/>
      <c r="B5" s="289" t="s">
        <v>290</v>
      </c>
      <c r="C5" s="213" t="s">
        <v>291</v>
      </c>
      <c r="D5" s="214"/>
      <c r="E5" s="215" t="s">
        <v>292</v>
      </c>
      <c r="F5" s="210"/>
      <c r="G5" s="213" t="s">
        <v>293</v>
      </c>
      <c r="H5" s="217"/>
      <c r="I5" s="218" t="s">
        <v>294</v>
      </c>
      <c r="J5" s="217"/>
      <c r="K5" s="217"/>
      <c r="L5" s="219">
        <v>500.0</v>
      </c>
      <c r="M5" s="220">
        <v>7.0</v>
      </c>
      <c r="N5" s="221">
        <v>2.0</v>
      </c>
      <c r="O5" s="96">
        <v>2450.0</v>
      </c>
      <c r="P5" s="74"/>
      <c r="Q5" s="17"/>
      <c r="R5" s="17"/>
      <c r="S5" s="17"/>
      <c r="T5" s="17"/>
      <c r="U5" s="17"/>
      <c r="V5" s="17"/>
      <c r="W5" s="17"/>
      <c r="X5" s="17"/>
      <c r="Y5" s="17"/>
      <c r="Z5" s="17"/>
    </row>
    <row r="6" ht="12.75" customHeight="1">
      <c r="A6" s="60"/>
      <c r="B6" s="289" t="s">
        <v>295</v>
      </c>
      <c r="C6" s="213" t="s">
        <v>296</v>
      </c>
      <c r="D6" s="214"/>
      <c r="E6" s="215" t="s">
        <v>297</v>
      </c>
      <c r="F6" s="210"/>
      <c r="G6" s="213" t="s">
        <v>298</v>
      </c>
      <c r="H6" s="217"/>
      <c r="I6" s="218" t="s">
        <v>299</v>
      </c>
      <c r="J6" s="217"/>
      <c r="K6" s="217"/>
      <c r="L6" s="219">
        <v>23.0</v>
      </c>
      <c r="M6" s="220">
        <v>3.0</v>
      </c>
      <c r="N6" s="221">
        <v>1.0</v>
      </c>
      <c r="O6" s="96">
        <v>800.0</v>
      </c>
      <c r="P6" s="74"/>
      <c r="Q6" s="17"/>
      <c r="R6" s="17"/>
      <c r="S6" s="17"/>
      <c r="T6" s="17"/>
      <c r="U6" s="17"/>
      <c r="V6" s="17"/>
      <c r="W6" s="17"/>
      <c r="X6" s="17"/>
      <c r="Y6" s="17"/>
      <c r="Z6" s="17"/>
    </row>
    <row r="7" ht="12.75" customHeight="1">
      <c r="A7" s="60"/>
      <c r="B7" s="289"/>
      <c r="C7" s="213"/>
      <c r="D7" s="214"/>
      <c r="E7" s="215"/>
      <c r="F7" s="210"/>
      <c r="G7" s="213"/>
      <c r="H7" s="217"/>
      <c r="I7" s="218"/>
      <c r="J7" s="217"/>
      <c r="K7" s="217"/>
      <c r="L7" s="219"/>
      <c r="M7" s="220"/>
      <c r="N7" s="221"/>
      <c r="O7" s="96">
        <v>0.0</v>
      </c>
      <c r="P7" s="74"/>
      <c r="Q7" s="17"/>
      <c r="R7" s="17"/>
      <c r="S7" s="17"/>
      <c r="T7" s="17"/>
      <c r="U7" s="17"/>
      <c r="V7" s="17"/>
      <c r="W7" s="17"/>
      <c r="X7" s="17"/>
      <c r="Y7" s="17"/>
      <c r="Z7" s="17"/>
    </row>
    <row r="8" ht="12.75" customHeight="1">
      <c r="A8" s="60"/>
      <c r="B8" s="289"/>
      <c r="C8" s="213"/>
      <c r="D8" s="214"/>
      <c r="E8" s="215"/>
      <c r="F8" s="210"/>
      <c r="G8" s="213"/>
      <c r="H8" s="217"/>
      <c r="I8" s="218"/>
      <c r="J8" s="217"/>
      <c r="K8" s="217"/>
      <c r="L8" s="219"/>
      <c r="M8" s="220"/>
      <c r="N8" s="221"/>
      <c r="O8" s="96">
        <v>0.0</v>
      </c>
      <c r="P8" s="74"/>
      <c r="Q8" s="17"/>
      <c r="R8" s="17"/>
      <c r="S8" s="17"/>
      <c r="T8" s="17"/>
      <c r="U8" s="17"/>
      <c r="V8" s="17"/>
      <c r="W8" s="17"/>
      <c r="X8" s="17"/>
      <c r="Y8" s="17"/>
      <c r="Z8" s="17"/>
    </row>
    <row r="9" ht="12.75" customHeight="1">
      <c r="A9" s="60"/>
      <c r="B9" s="289"/>
      <c r="C9" s="213"/>
      <c r="D9" s="214"/>
      <c r="E9" s="215"/>
      <c r="F9" s="210"/>
      <c r="G9" s="213"/>
      <c r="H9" s="217"/>
      <c r="I9" s="218"/>
      <c r="J9" s="217"/>
      <c r="K9" s="217"/>
      <c r="L9" s="219"/>
      <c r="M9" s="220"/>
      <c r="N9" s="221"/>
      <c r="O9" s="96">
        <v>0.0</v>
      </c>
      <c r="P9" s="74"/>
      <c r="Q9" s="17"/>
      <c r="R9" s="17"/>
      <c r="S9" s="17"/>
      <c r="T9" s="17"/>
      <c r="U9" s="17"/>
      <c r="V9" s="17"/>
      <c r="W9" s="17"/>
      <c r="X9" s="17"/>
      <c r="Y9" s="17"/>
      <c r="Z9" s="17"/>
    </row>
    <row r="10" ht="12.75" customHeight="1">
      <c r="A10" s="60"/>
      <c r="B10" s="249"/>
      <c r="C10" s="231"/>
      <c r="D10" s="231"/>
      <c r="E10" s="231"/>
      <c r="F10" s="231"/>
      <c r="G10" s="231"/>
      <c r="H10" s="231"/>
      <c r="I10" s="231"/>
      <c r="J10" s="231"/>
      <c r="K10" s="231" t="s">
        <v>219</v>
      </c>
      <c r="L10" s="232">
        <f t="shared" ref="L10:O10" si="1">SUM(L4:L9)</f>
        <v>539</v>
      </c>
      <c r="M10" s="232">
        <f t="shared" si="1"/>
        <v>12</v>
      </c>
      <c r="N10" s="232">
        <f t="shared" si="1"/>
        <v>4</v>
      </c>
      <c r="O10" s="233">
        <f t="shared" si="1"/>
        <v>4500</v>
      </c>
      <c r="P10" s="74"/>
      <c r="Q10" s="17"/>
      <c r="R10" s="17"/>
      <c r="S10" s="17"/>
      <c r="T10" s="17"/>
      <c r="U10" s="17"/>
      <c r="V10" s="17"/>
      <c r="W10" s="17"/>
      <c r="X10" s="17"/>
      <c r="Y10" s="17"/>
      <c r="Z10" s="17"/>
    </row>
    <row r="11" ht="14.25" customHeight="1">
      <c r="A11" s="17"/>
      <c r="B11" s="202" t="s">
        <v>302</v>
      </c>
      <c r="C11" s="203"/>
      <c r="D11" s="203"/>
      <c r="E11" s="203"/>
      <c r="F11" s="203"/>
      <c r="G11" s="203"/>
      <c r="H11" s="203"/>
      <c r="I11" s="203"/>
      <c r="J11" s="203"/>
      <c r="K11" s="203"/>
      <c r="L11" s="203"/>
      <c r="M11" s="203"/>
      <c r="N11" s="203"/>
      <c r="O11" s="204"/>
      <c r="P11" s="74"/>
      <c r="Q11" s="17"/>
      <c r="R11" s="17"/>
      <c r="S11" s="17"/>
      <c r="T11" s="17"/>
      <c r="U11" s="17"/>
      <c r="V11" s="17"/>
      <c r="W11" s="17"/>
      <c r="X11" s="17"/>
      <c r="Y11" s="17"/>
      <c r="Z11" s="17"/>
    </row>
    <row r="12" ht="12.75" customHeight="1">
      <c r="A12" s="60"/>
      <c r="B12" s="205" t="s">
        <v>197</v>
      </c>
      <c r="C12" s="207" t="s">
        <v>198</v>
      </c>
      <c r="D12" s="208"/>
      <c r="E12" s="209" t="s">
        <v>199</v>
      </c>
      <c r="G12" s="206" t="s">
        <v>200</v>
      </c>
      <c r="H12" s="208"/>
      <c r="I12" s="206" t="s">
        <v>201</v>
      </c>
      <c r="J12" s="208"/>
      <c r="K12" s="210"/>
      <c r="L12" s="211" t="s">
        <v>202</v>
      </c>
      <c r="M12" s="211" t="s">
        <v>203</v>
      </c>
      <c r="N12" s="211" t="s">
        <v>204</v>
      </c>
      <c r="O12" s="211" t="s">
        <v>205</v>
      </c>
      <c r="P12" s="74"/>
      <c r="Q12" s="17"/>
      <c r="R12" s="17"/>
      <c r="S12" s="17"/>
      <c r="T12" s="17"/>
      <c r="U12" s="17"/>
      <c r="V12" s="17"/>
      <c r="W12" s="17"/>
      <c r="X12" s="17"/>
      <c r="Y12" s="17"/>
      <c r="Z12" s="17"/>
    </row>
    <row r="13" ht="12.75" customHeight="1">
      <c r="A13" s="60"/>
      <c r="B13" s="289"/>
      <c r="C13" s="213"/>
      <c r="D13" s="214"/>
      <c r="E13" s="215"/>
      <c r="F13" s="210"/>
      <c r="G13" s="213"/>
      <c r="H13" s="217"/>
      <c r="I13" s="218"/>
      <c r="J13" s="217"/>
      <c r="K13" s="217"/>
      <c r="L13" s="219"/>
      <c r="M13" s="220"/>
      <c r="N13" s="221"/>
      <c r="O13" s="96">
        <v>0.0</v>
      </c>
      <c r="P13" s="74"/>
      <c r="Q13" s="17"/>
      <c r="R13" s="17"/>
      <c r="S13" s="17"/>
      <c r="T13" s="17"/>
      <c r="U13" s="17"/>
      <c r="V13" s="17"/>
      <c r="W13" s="17"/>
      <c r="X13" s="17"/>
      <c r="Y13" s="17"/>
      <c r="Z13" s="17"/>
    </row>
    <row r="14" ht="12.75" customHeight="1">
      <c r="A14" s="60"/>
      <c r="B14" s="289"/>
      <c r="C14" s="213"/>
      <c r="D14" s="214"/>
      <c r="E14" s="215"/>
      <c r="F14" s="210"/>
      <c r="G14" s="213"/>
      <c r="H14" s="217"/>
      <c r="I14" s="218"/>
      <c r="J14" s="217"/>
      <c r="K14" s="217"/>
      <c r="L14" s="219"/>
      <c r="M14" s="220"/>
      <c r="N14" s="221"/>
      <c r="O14" s="96">
        <v>0.0</v>
      </c>
      <c r="P14" s="74"/>
      <c r="Q14" s="17"/>
      <c r="R14" s="17"/>
      <c r="S14" s="17"/>
      <c r="T14" s="17"/>
      <c r="U14" s="17"/>
      <c r="V14" s="17"/>
      <c r="W14" s="17"/>
      <c r="X14" s="17"/>
      <c r="Y14" s="17"/>
      <c r="Z14" s="17"/>
    </row>
    <row r="15" ht="12.75" customHeight="1">
      <c r="A15" s="60"/>
      <c r="B15" s="289"/>
      <c r="C15" s="213"/>
      <c r="D15" s="214"/>
      <c r="E15" s="215"/>
      <c r="F15" s="210"/>
      <c r="G15" s="213"/>
      <c r="H15" s="217"/>
      <c r="I15" s="218"/>
      <c r="J15" s="217"/>
      <c r="K15" s="217"/>
      <c r="L15" s="219"/>
      <c r="M15" s="220"/>
      <c r="N15" s="221"/>
      <c r="O15" s="96">
        <v>0.0</v>
      </c>
      <c r="P15" s="74"/>
      <c r="Q15" s="17"/>
      <c r="R15" s="17"/>
      <c r="S15" s="17"/>
      <c r="T15" s="17"/>
      <c r="U15" s="17"/>
      <c r="V15" s="17"/>
      <c r="W15" s="17"/>
      <c r="X15" s="17"/>
      <c r="Y15" s="17"/>
      <c r="Z15" s="17"/>
    </row>
    <row r="16" ht="12.75" customHeight="1">
      <c r="A16" s="60"/>
      <c r="B16" s="289"/>
      <c r="C16" s="213"/>
      <c r="D16" s="214"/>
      <c r="E16" s="215"/>
      <c r="F16" s="210"/>
      <c r="G16" s="213"/>
      <c r="H16" s="217"/>
      <c r="I16" s="218"/>
      <c r="J16" s="217"/>
      <c r="K16" s="217"/>
      <c r="L16" s="219"/>
      <c r="M16" s="220"/>
      <c r="N16" s="221"/>
      <c r="O16" s="96">
        <v>0.0</v>
      </c>
      <c r="P16" s="74"/>
      <c r="Q16" s="17"/>
      <c r="R16" s="17"/>
      <c r="S16" s="17"/>
      <c r="T16" s="17"/>
      <c r="U16" s="17"/>
      <c r="V16" s="17"/>
      <c r="W16" s="17"/>
      <c r="X16" s="17"/>
      <c r="Y16" s="17"/>
      <c r="Z16" s="17"/>
    </row>
    <row r="17" ht="12.75" customHeight="1">
      <c r="A17" s="60"/>
      <c r="B17" s="289"/>
      <c r="C17" s="213"/>
      <c r="D17" s="214"/>
      <c r="E17" s="215"/>
      <c r="F17" s="210"/>
      <c r="G17" s="213"/>
      <c r="H17" s="217"/>
      <c r="I17" s="218"/>
      <c r="J17" s="217"/>
      <c r="K17" s="217"/>
      <c r="L17" s="219"/>
      <c r="M17" s="220"/>
      <c r="N17" s="221"/>
      <c r="O17" s="96">
        <v>0.0</v>
      </c>
      <c r="P17" s="74"/>
      <c r="Q17" s="17"/>
      <c r="R17" s="17"/>
      <c r="S17" s="17"/>
      <c r="T17" s="17"/>
      <c r="U17" s="17"/>
      <c r="V17" s="17"/>
      <c r="W17" s="17"/>
      <c r="X17" s="17"/>
      <c r="Y17" s="17"/>
      <c r="Z17" s="17"/>
    </row>
    <row r="18" ht="12.75" customHeight="1">
      <c r="A18" s="60"/>
      <c r="B18" s="289"/>
      <c r="C18" s="213"/>
      <c r="D18" s="214"/>
      <c r="E18" s="215"/>
      <c r="F18" s="210"/>
      <c r="G18" s="213"/>
      <c r="H18" s="217"/>
      <c r="I18" s="218"/>
      <c r="J18" s="217"/>
      <c r="K18" s="217"/>
      <c r="L18" s="219"/>
      <c r="M18" s="220"/>
      <c r="N18" s="221"/>
      <c r="O18" s="96">
        <v>0.0</v>
      </c>
      <c r="P18" s="74"/>
      <c r="Q18" s="17"/>
      <c r="R18" s="17"/>
      <c r="S18" s="17"/>
      <c r="T18" s="17"/>
      <c r="U18" s="17"/>
      <c r="V18" s="17"/>
      <c r="W18" s="17"/>
      <c r="X18" s="17"/>
      <c r="Y18" s="17"/>
      <c r="Z18" s="17"/>
    </row>
    <row r="19" ht="12.75" customHeight="1">
      <c r="A19" s="60"/>
      <c r="B19" s="249"/>
      <c r="C19" s="231"/>
      <c r="D19" s="231"/>
      <c r="E19" s="231"/>
      <c r="F19" s="231"/>
      <c r="G19" s="231"/>
      <c r="H19" s="231"/>
      <c r="I19" s="231"/>
      <c r="J19" s="231"/>
      <c r="K19" s="231" t="s">
        <v>219</v>
      </c>
      <c r="L19" s="232">
        <f t="shared" ref="L19:O19" si="2">SUM(L13:L18)</f>
        <v>0</v>
      </c>
      <c r="M19" s="232">
        <f t="shared" si="2"/>
        <v>0</v>
      </c>
      <c r="N19" s="232">
        <f t="shared" si="2"/>
        <v>0</v>
      </c>
      <c r="O19" s="233">
        <f t="shared" si="2"/>
        <v>0</v>
      </c>
      <c r="P19" s="74"/>
      <c r="Q19" s="17"/>
      <c r="R19" s="17"/>
      <c r="S19" s="17"/>
      <c r="T19" s="17"/>
      <c r="U19" s="17"/>
      <c r="V19" s="17"/>
      <c r="W19" s="17"/>
      <c r="X19" s="17"/>
      <c r="Y19" s="17"/>
      <c r="Z19" s="17"/>
    </row>
    <row r="20" ht="14.25" customHeight="1">
      <c r="A20" s="17"/>
      <c r="B20" s="202" t="s">
        <v>308</v>
      </c>
      <c r="C20" s="203"/>
      <c r="D20" s="203"/>
      <c r="E20" s="203"/>
      <c r="F20" s="203"/>
      <c r="G20" s="203"/>
      <c r="H20" s="203"/>
      <c r="I20" s="203"/>
      <c r="J20" s="203"/>
      <c r="K20" s="203"/>
      <c r="L20" s="203"/>
      <c r="M20" s="203"/>
      <c r="N20" s="203"/>
      <c r="O20" s="204"/>
      <c r="P20" s="74"/>
      <c r="Q20" s="17"/>
      <c r="R20" s="17"/>
      <c r="S20" s="17"/>
      <c r="T20" s="17"/>
      <c r="U20" s="17"/>
      <c r="V20" s="17"/>
      <c r="W20" s="17"/>
      <c r="X20" s="17"/>
      <c r="Y20" s="17"/>
      <c r="Z20" s="17"/>
    </row>
    <row r="21" ht="12.75" customHeight="1">
      <c r="A21" s="60"/>
      <c r="B21" s="205" t="s">
        <v>197</v>
      </c>
      <c r="C21" s="207" t="s">
        <v>198</v>
      </c>
      <c r="D21" s="208"/>
      <c r="E21" s="209" t="s">
        <v>199</v>
      </c>
      <c r="G21" s="206" t="s">
        <v>200</v>
      </c>
      <c r="H21" s="208"/>
      <c r="I21" s="206" t="s">
        <v>201</v>
      </c>
      <c r="J21" s="208"/>
      <c r="K21" s="210"/>
      <c r="L21" s="211" t="s">
        <v>202</v>
      </c>
      <c r="M21" s="211" t="s">
        <v>203</v>
      </c>
      <c r="N21" s="211" t="s">
        <v>204</v>
      </c>
      <c r="O21" s="211" t="s">
        <v>205</v>
      </c>
      <c r="P21" s="74"/>
      <c r="Q21" s="17"/>
      <c r="R21" s="17"/>
      <c r="S21" s="17"/>
      <c r="T21" s="17"/>
      <c r="U21" s="17"/>
      <c r="V21" s="17"/>
      <c r="W21" s="17"/>
      <c r="X21" s="17"/>
      <c r="Y21" s="17"/>
      <c r="Z21" s="17"/>
    </row>
    <row r="22" ht="12.75" customHeight="1">
      <c r="A22" s="60"/>
      <c r="B22" s="289"/>
      <c r="C22" s="213"/>
      <c r="D22" s="214"/>
      <c r="E22" s="215"/>
      <c r="F22" s="210"/>
      <c r="G22" s="213"/>
      <c r="H22" s="217"/>
      <c r="I22" s="218"/>
      <c r="J22" s="217"/>
      <c r="K22" s="217"/>
      <c r="L22" s="219"/>
      <c r="M22" s="220"/>
      <c r="N22" s="221"/>
      <c r="O22" s="96">
        <v>0.0</v>
      </c>
      <c r="P22" s="74"/>
      <c r="Q22" s="17"/>
      <c r="R22" s="17"/>
      <c r="S22" s="17"/>
      <c r="T22" s="17"/>
      <c r="U22" s="17"/>
      <c r="V22" s="17"/>
      <c r="W22" s="17"/>
      <c r="X22" s="17"/>
      <c r="Y22" s="17"/>
      <c r="Z22" s="17"/>
    </row>
    <row r="23" ht="12.75" customHeight="1">
      <c r="A23" s="60"/>
      <c r="B23" s="289"/>
      <c r="C23" s="213"/>
      <c r="D23" s="214"/>
      <c r="E23" s="215"/>
      <c r="F23" s="210"/>
      <c r="G23" s="213"/>
      <c r="H23" s="217"/>
      <c r="I23" s="218"/>
      <c r="J23" s="217"/>
      <c r="K23" s="217"/>
      <c r="L23" s="219"/>
      <c r="M23" s="220"/>
      <c r="N23" s="221"/>
      <c r="O23" s="96">
        <v>0.0</v>
      </c>
      <c r="P23" s="74"/>
      <c r="Q23" s="17"/>
      <c r="R23" s="17"/>
      <c r="S23" s="17"/>
      <c r="T23" s="17"/>
      <c r="U23" s="17"/>
      <c r="V23" s="17"/>
      <c r="W23" s="17"/>
      <c r="X23" s="17"/>
      <c r="Y23" s="17"/>
      <c r="Z23" s="17"/>
    </row>
    <row r="24" ht="12.75" customHeight="1">
      <c r="A24" s="60"/>
      <c r="B24" s="289"/>
      <c r="C24" s="213"/>
      <c r="D24" s="214"/>
      <c r="E24" s="215"/>
      <c r="F24" s="210"/>
      <c r="G24" s="213"/>
      <c r="H24" s="217"/>
      <c r="I24" s="218"/>
      <c r="J24" s="217"/>
      <c r="K24" s="217"/>
      <c r="L24" s="219"/>
      <c r="M24" s="220"/>
      <c r="N24" s="221"/>
      <c r="O24" s="96">
        <v>0.0</v>
      </c>
      <c r="P24" s="74"/>
      <c r="Q24" s="17"/>
      <c r="R24" s="17"/>
      <c r="S24" s="17"/>
      <c r="T24" s="17"/>
      <c r="U24" s="17"/>
      <c r="V24" s="17"/>
      <c r="W24" s="17"/>
      <c r="X24" s="17"/>
      <c r="Y24" s="17"/>
      <c r="Z24" s="17"/>
    </row>
    <row r="25" ht="12.75" customHeight="1">
      <c r="A25" s="60"/>
      <c r="B25" s="289"/>
      <c r="C25" s="213"/>
      <c r="D25" s="214"/>
      <c r="E25" s="215"/>
      <c r="F25" s="210"/>
      <c r="G25" s="213"/>
      <c r="H25" s="217"/>
      <c r="I25" s="218"/>
      <c r="J25" s="217"/>
      <c r="K25" s="217"/>
      <c r="L25" s="219"/>
      <c r="M25" s="220"/>
      <c r="N25" s="221"/>
      <c r="O25" s="96">
        <v>0.0</v>
      </c>
      <c r="P25" s="74"/>
      <c r="Q25" s="17"/>
      <c r="R25" s="17"/>
      <c r="S25" s="17"/>
      <c r="T25" s="17"/>
      <c r="U25" s="17"/>
      <c r="V25" s="17"/>
      <c r="W25" s="17"/>
      <c r="X25" s="17"/>
      <c r="Y25" s="17"/>
      <c r="Z25" s="17"/>
    </row>
    <row r="26" ht="12.75" customHeight="1">
      <c r="A26" s="60"/>
      <c r="B26" s="289"/>
      <c r="C26" s="213"/>
      <c r="D26" s="214"/>
      <c r="E26" s="215"/>
      <c r="F26" s="210"/>
      <c r="G26" s="213"/>
      <c r="H26" s="217"/>
      <c r="I26" s="218"/>
      <c r="J26" s="217"/>
      <c r="K26" s="217"/>
      <c r="L26" s="219"/>
      <c r="M26" s="220"/>
      <c r="N26" s="221"/>
      <c r="O26" s="96">
        <v>0.0</v>
      </c>
      <c r="P26" s="74"/>
      <c r="Q26" s="17"/>
      <c r="R26" s="17"/>
      <c r="S26" s="17"/>
      <c r="T26" s="17"/>
      <c r="U26" s="17"/>
      <c r="V26" s="17"/>
      <c r="W26" s="17"/>
      <c r="X26" s="17"/>
      <c r="Y26" s="17"/>
      <c r="Z26" s="17"/>
    </row>
    <row r="27" ht="12.75" customHeight="1">
      <c r="A27" s="60"/>
      <c r="B27" s="289"/>
      <c r="C27" s="213"/>
      <c r="D27" s="214"/>
      <c r="E27" s="215"/>
      <c r="F27" s="210"/>
      <c r="G27" s="213"/>
      <c r="H27" s="217"/>
      <c r="I27" s="218"/>
      <c r="J27" s="217"/>
      <c r="K27" s="217"/>
      <c r="L27" s="219"/>
      <c r="M27" s="220"/>
      <c r="N27" s="221"/>
      <c r="O27" s="96">
        <v>0.0</v>
      </c>
      <c r="P27" s="74"/>
      <c r="Q27" s="17"/>
      <c r="R27" s="17"/>
      <c r="S27" s="17"/>
      <c r="T27" s="17"/>
      <c r="U27" s="17"/>
      <c r="V27" s="17"/>
      <c r="W27" s="17"/>
      <c r="X27" s="17"/>
      <c r="Y27" s="17"/>
      <c r="Z27" s="17"/>
    </row>
    <row r="28" ht="12.75" customHeight="1">
      <c r="A28" s="60"/>
      <c r="B28" s="249"/>
      <c r="C28" s="231"/>
      <c r="D28" s="231"/>
      <c r="E28" s="231"/>
      <c r="F28" s="231"/>
      <c r="G28" s="231"/>
      <c r="H28" s="231"/>
      <c r="I28" s="231"/>
      <c r="J28" s="231"/>
      <c r="K28" s="231" t="s">
        <v>219</v>
      </c>
      <c r="L28" s="232">
        <f t="shared" ref="L28:O28" si="3">SUM(L22:L27)</f>
        <v>0</v>
      </c>
      <c r="M28" s="232">
        <f t="shared" si="3"/>
        <v>0</v>
      </c>
      <c r="N28" s="232">
        <f t="shared" si="3"/>
        <v>0</v>
      </c>
      <c r="O28" s="233">
        <f t="shared" si="3"/>
        <v>0</v>
      </c>
      <c r="P28" s="74"/>
      <c r="Q28" s="17"/>
      <c r="R28" s="17"/>
      <c r="S28" s="17"/>
      <c r="T28" s="17"/>
      <c r="U28" s="17"/>
      <c r="V28" s="17"/>
      <c r="W28" s="17"/>
      <c r="X28" s="17"/>
      <c r="Y28" s="17"/>
      <c r="Z28" s="17"/>
    </row>
    <row r="29" ht="14.25" customHeight="1">
      <c r="A29" s="17"/>
      <c r="B29" s="202" t="s">
        <v>34</v>
      </c>
      <c r="C29" s="203"/>
      <c r="D29" s="203"/>
      <c r="E29" s="203"/>
      <c r="F29" s="203"/>
      <c r="G29" s="203"/>
      <c r="H29" s="203"/>
      <c r="I29" s="203"/>
      <c r="J29" s="203"/>
      <c r="K29" s="203"/>
      <c r="L29" s="203"/>
      <c r="M29" s="203"/>
      <c r="N29" s="203"/>
      <c r="O29" s="204"/>
      <c r="P29" s="74"/>
      <c r="Q29" s="17"/>
      <c r="R29" s="17"/>
      <c r="S29" s="17"/>
      <c r="T29" s="17"/>
      <c r="U29" s="17"/>
      <c r="V29" s="17"/>
      <c r="W29" s="17"/>
      <c r="X29" s="17"/>
      <c r="Y29" s="17"/>
      <c r="Z29" s="17"/>
    </row>
    <row r="30" ht="12.75" customHeight="1">
      <c r="A30" s="60"/>
      <c r="B30" s="205" t="s">
        <v>197</v>
      </c>
      <c r="C30" s="207" t="s">
        <v>198</v>
      </c>
      <c r="D30" s="208"/>
      <c r="E30" s="209" t="s">
        <v>199</v>
      </c>
      <c r="G30" s="206" t="s">
        <v>200</v>
      </c>
      <c r="H30" s="208"/>
      <c r="I30" s="206" t="s">
        <v>201</v>
      </c>
      <c r="J30" s="208"/>
      <c r="K30" s="210"/>
      <c r="L30" s="211" t="s">
        <v>202</v>
      </c>
      <c r="M30" s="211" t="s">
        <v>203</v>
      </c>
      <c r="N30" s="211" t="s">
        <v>204</v>
      </c>
      <c r="O30" s="211" t="s">
        <v>205</v>
      </c>
      <c r="P30" s="74"/>
      <c r="Q30" s="17"/>
      <c r="R30" s="17"/>
      <c r="S30" s="17"/>
      <c r="T30" s="17"/>
      <c r="U30" s="17"/>
      <c r="V30" s="17"/>
      <c r="W30" s="17"/>
      <c r="X30" s="17"/>
      <c r="Y30" s="17"/>
      <c r="Z30" s="17"/>
    </row>
    <row r="31" ht="12.75" customHeight="1">
      <c r="A31" s="60"/>
      <c r="B31" s="289"/>
      <c r="C31" s="213"/>
      <c r="D31" s="214"/>
      <c r="E31" s="215"/>
      <c r="F31" s="210"/>
      <c r="G31" s="213"/>
      <c r="H31" s="217"/>
      <c r="I31" s="218"/>
      <c r="J31" s="217"/>
      <c r="K31" s="217"/>
      <c r="L31" s="219"/>
      <c r="M31" s="220"/>
      <c r="N31" s="221"/>
      <c r="O31" s="96">
        <v>0.0</v>
      </c>
      <c r="P31" s="74"/>
      <c r="Q31" s="17"/>
      <c r="R31" s="17"/>
      <c r="S31" s="17"/>
      <c r="T31" s="17"/>
      <c r="U31" s="17"/>
      <c r="V31" s="17"/>
      <c r="W31" s="17"/>
      <c r="X31" s="17"/>
      <c r="Y31" s="17"/>
      <c r="Z31" s="17"/>
    </row>
    <row r="32" ht="12.75" customHeight="1">
      <c r="A32" s="60"/>
      <c r="B32" s="289"/>
      <c r="C32" s="213"/>
      <c r="D32" s="214"/>
      <c r="E32" s="215"/>
      <c r="F32" s="210"/>
      <c r="G32" s="213"/>
      <c r="H32" s="217"/>
      <c r="I32" s="218"/>
      <c r="J32" s="217"/>
      <c r="K32" s="217"/>
      <c r="L32" s="219"/>
      <c r="M32" s="220"/>
      <c r="N32" s="221"/>
      <c r="O32" s="96">
        <v>0.0</v>
      </c>
      <c r="P32" s="74"/>
      <c r="Q32" s="17"/>
      <c r="R32" s="17"/>
      <c r="S32" s="17"/>
      <c r="T32" s="17"/>
      <c r="U32" s="17"/>
      <c r="V32" s="17"/>
      <c r="W32" s="17"/>
      <c r="X32" s="17"/>
      <c r="Y32" s="17"/>
      <c r="Z32" s="17"/>
    </row>
    <row r="33" ht="12.75" customHeight="1">
      <c r="A33" s="60"/>
      <c r="B33" s="289"/>
      <c r="C33" s="213"/>
      <c r="D33" s="214"/>
      <c r="E33" s="215"/>
      <c r="F33" s="210"/>
      <c r="G33" s="213"/>
      <c r="H33" s="217"/>
      <c r="I33" s="218"/>
      <c r="J33" s="217"/>
      <c r="K33" s="217"/>
      <c r="L33" s="219"/>
      <c r="M33" s="220"/>
      <c r="N33" s="221"/>
      <c r="O33" s="96">
        <v>0.0</v>
      </c>
      <c r="P33" s="74"/>
      <c r="Q33" s="17"/>
      <c r="R33" s="17"/>
      <c r="S33" s="17"/>
      <c r="T33" s="17"/>
      <c r="U33" s="17"/>
      <c r="V33" s="17"/>
      <c r="W33" s="17"/>
      <c r="X33" s="17"/>
      <c r="Y33" s="17"/>
      <c r="Z33" s="17"/>
    </row>
    <row r="34" ht="12.75" customHeight="1">
      <c r="A34" s="60"/>
      <c r="B34" s="289"/>
      <c r="C34" s="213"/>
      <c r="D34" s="214"/>
      <c r="E34" s="215"/>
      <c r="F34" s="210"/>
      <c r="G34" s="213"/>
      <c r="H34" s="217"/>
      <c r="I34" s="218"/>
      <c r="J34" s="217"/>
      <c r="K34" s="217"/>
      <c r="L34" s="219"/>
      <c r="M34" s="220"/>
      <c r="N34" s="221"/>
      <c r="O34" s="96">
        <v>0.0</v>
      </c>
      <c r="P34" s="74"/>
      <c r="Q34" s="17"/>
      <c r="R34" s="17"/>
      <c r="S34" s="17"/>
      <c r="T34" s="17"/>
      <c r="U34" s="17"/>
      <c r="V34" s="17"/>
      <c r="W34" s="17"/>
      <c r="X34" s="17"/>
      <c r="Y34" s="17"/>
      <c r="Z34" s="17"/>
    </row>
    <row r="35" ht="12.75" customHeight="1">
      <c r="A35" s="60"/>
      <c r="B35" s="289"/>
      <c r="C35" s="213"/>
      <c r="D35" s="214"/>
      <c r="E35" s="215"/>
      <c r="F35" s="210"/>
      <c r="G35" s="213"/>
      <c r="H35" s="217"/>
      <c r="I35" s="218"/>
      <c r="J35" s="217"/>
      <c r="K35" s="217"/>
      <c r="L35" s="219"/>
      <c r="M35" s="220"/>
      <c r="N35" s="221"/>
      <c r="O35" s="96">
        <v>0.0</v>
      </c>
      <c r="P35" s="74"/>
      <c r="Q35" s="17"/>
      <c r="R35" s="17"/>
      <c r="S35" s="17"/>
      <c r="T35" s="17"/>
      <c r="U35" s="17"/>
      <c r="V35" s="17"/>
      <c r="W35" s="17"/>
      <c r="X35" s="17"/>
      <c r="Y35" s="17"/>
      <c r="Z35" s="17"/>
    </row>
    <row r="36" ht="12.75" customHeight="1">
      <c r="A36" s="60"/>
      <c r="B36" s="289"/>
      <c r="C36" s="213"/>
      <c r="D36" s="214"/>
      <c r="E36" s="215"/>
      <c r="F36" s="210"/>
      <c r="G36" s="213"/>
      <c r="H36" s="217"/>
      <c r="I36" s="218"/>
      <c r="J36" s="217"/>
      <c r="K36" s="217"/>
      <c r="L36" s="219"/>
      <c r="M36" s="220"/>
      <c r="N36" s="221"/>
      <c r="O36" s="96">
        <v>0.0</v>
      </c>
      <c r="P36" s="74"/>
      <c r="Q36" s="17"/>
      <c r="R36" s="17"/>
      <c r="S36" s="17"/>
      <c r="T36" s="17"/>
      <c r="U36" s="17"/>
      <c r="V36" s="17"/>
      <c r="W36" s="17"/>
      <c r="X36" s="17"/>
      <c r="Y36" s="17"/>
      <c r="Z36" s="17"/>
    </row>
    <row r="37" ht="12.75" customHeight="1">
      <c r="A37" s="60"/>
      <c r="B37" s="249"/>
      <c r="C37" s="231"/>
      <c r="D37" s="231"/>
      <c r="E37" s="231"/>
      <c r="F37" s="231"/>
      <c r="G37" s="231"/>
      <c r="H37" s="231"/>
      <c r="I37" s="231"/>
      <c r="J37" s="231"/>
      <c r="K37" s="231" t="s">
        <v>219</v>
      </c>
      <c r="L37" s="232">
        <f t="shared" ref="L37:O37" si="4">SUM(L31:L36)</f>
        <v>0</v>
      </c>
      <c r="M37" s="232">
        <f t="shared" si="4"/>
        <v>0</v>
      </c>
      <c r="N37" s="232">
        <f t="shared" si="4"/>
        <v>0</v>
      </c>
      <c r="O37" s="233">
        <f t="shared" si="4"/>
        <v>0</v>
      </c>
      <c r="P37" s="74"/>
      <c r="Q37" s="17"/>
      <c r="R37" s="17"/>
      <c r="S37" s="17"/>
      <c r="T37" s="17"/>
      <c r="U37" s="17"/>
      <c r="V37" s="17"/>
      <c r="W37" s="17"/>
      <c r="X37" s="17"/>
      <c r="Y37" s="17"/>
      <c r="Z37" s="17"/>
    </row>
    <row r="38" ht="14.25" customHeight="1">
      <c r="A38" s="17"/>
      <c r="B38" s="202" t="s">
        <v>262</v>
      </c>
      <c r="C38" s="203"/>
      <c r="D38" s="203"/>
      <c r="E38" s="203"/>
      <c r="F38" s="203"/>
      <c r="G38" s="203"/>
      <c r="H38" s="203"/>
      <c r="I38" s="203"/>
      <c r="J38" s="203"/>
      <c r="K38" s="203"/>
      <c r="L38" s="203"/>
      <c r="M38" s="203"/>
      <c r="N38" s="203"/>
      <c r="O38" s="204"/>
      <c r="P38" s="74"/>
      <c r="Q38" s="17"/>
      <c r="R38" s="17"/>
      <c r="S38" s="17"/>
      <c r="T38" s="17"/>
      <c r="U38" s="17"/>
      <c r="V38" s="17"/>
      <c r="W38" s="17"/>
      <c r="X38" s="17"/>
      <c r="Y38" s="17"/>
      <c r="Z38" s="17"/>
    </row>
    <row r="39" ht="12.75" customHeight="1">
      <c r="A39" s="60"/>
      <c r="B39" s="205" t="s">
        <v>197</v>
      </c>
      <c r="C39" s="207" t="s">
        <v>198</v>
      </c>
      <c r="D39" s="208"/>
      <c r="E39" s="209" t="s">
        <v>199</v>
      </c>
      <c r="G39" s="206" t="s">
        <v>200</v>
      </c>
      <c r="H39" s="208"/>
      <c r="I39" s="206" t="s">
        <v>201</v>
      </c>
      <c r="J39" s="208"/>
      <c r="K39" s="210"/>
      <c r="L39" s="211" t="s">
        <v>202</v>
      </c>
      <c r="M39" s="211" t="s">
        <v>203</v>
      </c>
      <c r="N39" s="211" t="s">
        <v>204</v>
      </c>
      <c r="O39" s="211" t="s">
        <v>205</v>
      </c>
      <c r="P39" s="74"/>
      <c r="Q39" s="17"/>
      <c r="R39" s="17"/>
      <c r="S39" s="17"/>
      <c r="T39" s="17"/>
      <c r="U39" s="17"/>
      <c r="V39" s="17"/>
      <c r="W39" s="17"/>
      <c r="X39" s="17"/>
      <c r="Y39" s="17"/>
      <c r="Z39" s="17"/>
    </row>
    <row r="40" ht="12.75" customHeight="1">
      <c r="A40" s="60"/>
      <c r="B40" s="289"/>
      <c r="C40" s="213"/>
      <c r="D40" s="214"/>
      <c r="E40" s="215"/>
      <c r="F40" s="210"/>
      <c r="G40" s="213"/>
      <c r="H40" s="217"/>
      <c r="I40" s="218"/>
      <c r="J40" s="217"/>
      <c r="K40" s="217"/>
      <c r="L40" s="219"/>
      <c r="M40" s="220"/>
      <c r="N40" s="221"/>
      <c r="O40" s="96">
        <v>0.0</v>
      </c>
      <c r="P40" s="74"/>
      <c r="Q40" s="17"/>
      <c r="R40" s="17"/>
      <c r="S40" s="17"/>
      <c r="T40" s="17"/>
      <c r="U40" s="17"/>
      <c r="V40" s="17"/>
      <c r="W40" s="17"/>
      <c r="X40" s="17"/>
      <c r="Y40" s="17"/>
      <c r="Z40" s="17"/>
    </row>
    <row r="41" ht="12.75" customHeight="1">
      <c r="A41" s="60"/>
      <c r="B41" s="289"/>
      <c r="C41" s="213"/>
      <c r="D41" s="214"/>
      <c r="E41" s="215"/>
      <c r="F41" s="210"/>
      <c r="G41" s="213"/>
      <c r="H41" s="217"/>
      <c r="I41" s="218"/>
      <c r="J41" s="217"/>
      <c r="K41" s="217"/>
      <c r="L41" s="219"/>
      <c r="M41" s="220"/>
      <c r="N41" s="221"/>
      <c r="O41" s="96">
        <v>0.0</v>
      </c>
      <c r="P41" s="74"/>
      <c r="Q41" s="17"/>
      <c r="R41" s="17"/>
      <c r="S41" s="17"/>
      <c r="T41" s="17"/>
      <c r="U41" s="17"/>
      <c r="V41" s="17"/>
      <c r="W41" s="17"/>
      <c r="X41" s="17"/>
      <c r="Y41" s="17"/>
      <c r="Z41" s="17"/>
    </row>
    <row r="42" ht="12.75" customHeight="1">
      <c r="A42" s="60"/>
      <c r="B42" s="289"/>
      <c r="C42" s="213"/>
      <c r="D42" s="214"/>
      <c r="E42" s="215"/>
      <c r="F42" s="210"/>
      <c r="G42" s="213"/>
      <c r="H42" s="217"/>
      <c r="I42" s="218"/>
      <c r="J42" s="217"/>
      <c r="K42" s="217"/>
      <c r="L42" s="219"/>
      <c r="M42" s="220"/>
      <c r="N42" s="221"/>
      <c r="O42" s="96">
        <v>0.0</v>
      </c>
      <c r="P42" s="74"/>
      <c r="Q42" s="17"/>
      <c r="R42" s="17"/>
      <c r="S42" s="17"/>
      <c r="T42" s="17"/>
      <c r="U42" s="17"/>
      <c r="V42" s="17"/>
      <c r="W42" s="17"/>
      <c r="X42" s="17"/>
      <c r="Y42" s="17"/>
      <c r="Z42" s="17"/>
    </row>
    <row r="43" ht="12.75" customHeight="1">
      <c r="A43" s="60"/>
      <c r="B43" s="289"/>
      <c r="C43" s="213"/>
      <c r="D43" s="214"/>
      <c r="E43" s="215"/>
      <c r="F43" s="210"/>
      <c r="G43" s="213"/>
      <c r="H43" s="217"/>
      <c r="I43" s="218"/>
      <c r="J43" s="217"/>
      <c r="K43" s="217"/>
      <c r="L43" s="219"/>
      <c r="M43" s="220"/>
      <c r="N43" s="221"/>
      <c r="O43" s="96">
        <v>0.0</v>
      </c>
      <c r="P43" s="74"/>
      <c r="Q43" s="17"/>
      <c r="R43" s="17"/>
      <c r="S43" s="17"/>
      <c r="T43" s="17"/>
      <c r="U43" s="17"/>
      <c r="V43" s="17"/>
      <c r="W43" s="17"/>
      <c r="X43" s="17"/>
      <c r="Y43" s="17"/>
      <c r="Z43" s="17"/>
    </row>
    <row r="44" ht="12.75" customHeight="1">
      <c r="A44" s="60"/>
      <c r="B44" s="289"/>
      <c r="C44" s="213"/>
      <c r="D44" s="214"/>
      <c r="E44" s="215"/>
      <c r="F44" s="210"/>
      <c r="G44" s="213"/>
      <c r="H44" s="217"/>
      <c r="I44" s="218"/>
      <c r="J44" s="217"/>
      <c r="K44" s="217"/>
      <c r="L44" s="219"/>
      <c r="M44" s="220"/>
      <c r="N44" s="221"/>
      <c r="O44" s="96">
        <v>0.0</v>
      </c>
      <c r="P44" s="74"/>
      <c r="Q44" s="17"/>
      <c r="R44" s="17"/>
      <c r="S44" s="17"/>
      <c r="T44" s="17"/>
      <c r="U44" s="17"/>
      <c r="V44" s="17"/>
      <c r="W44" s="17"/>
      <c r="X44" s="17"/>
      <c r="Y44" s="17"/>
      <c r="Z44" s="17"/>
    </row>
    <row r="45" ht="12.75" customHeight="1">
      <c r="A45" s="60"/>
      <c r="B45" s="289"/>
      <c r="C45" s="213"/>
      <c r="D45" s="214"/>
      <c r="E45" s="215"/>
      <c r="F45" s="210"/>
      <c r="G45" s="213"/>
      <c r="H45" s="217"/>
      <c r="I45" s="218"/>
      <c r="J45" s="217"/>
      <c r="K45" s="217"/>
      <c r="L45" s="219"/>
      <c r="M45" s="220"/>
      <c r="N45" s="221"/>
      <c r="O45" s="96">
        <v>0.0</v>
      </c>
      <c r="P45" s="74"/>
      <c r="Q45" s="17"/>
      <c r="R45" s="17"/>
      <c r="S45" s="17"/>
      <c r="T45" s="17"/>
      <c r="U45" s="17"/>
      <c r="V45" s="17"/>
      <c r="W45" s="17"/>
      <c r="X45" s="17"/>
      <c r="Y45" s="17"/>
      <c r="Z45" s="17"/>
    </row>
    <row r="46" ht="12.75" customHeight="1">
      <c r="A46" s="60"/>
      <c r="B46" s="249"/>
      <c r="C46" s="231"/>
      <c r="D46" s="231"/>
      <c r="E46" s="231"/>
      <c r="F46" s="231"/>
      <c r="G46" s="231"/>
      <c r="H46" s="231"/>
      <c r="I46" s="231"/>
      <c r="J46" s="231"/>
      <c r="K46" s="231" t="s">
        <v>219</v>
      </c>
      <c r="L46" s="232">
        <f t="shared" ref="L46:O46" si="5">SUM(L40:L45)</f>
        <v>0</v>
      </c>
      <c r="M46" s="232">
        <f t="shared" si="5"/>
        <v>0</v>
      </c>
      <c r="N46" s="232">
        <f t="shared" si="5"/>
        <v>0</v>
      </c>
      <c r="O46" s="233">
        <f t="shared" si="5"/>
        <v>0</v>
      </c>
      <c r="P46" s="74"/>
      <c r="Q46" s="17"/>
      <c r="R46" s="17"/>
      <c r="S46" s="17"/>
      <c r="T46" s="17"/>
      <c r="U46" s="17"/>
      <c r="V46" s="17"/>
      <c r="W46" s="17"/>
      <c r="X46" s="17"/>
      <c r="Y46" s="17"/>
      <c r="Z46" s="17"/>
    </row>
    <row r="47" ht="14.25" customHeight="1">
      <c r="A47" s="17"/>
      <c r="B47" s="202" t="s">
        <v>324</v>
      </c>
      <c r="C47" s="203"/>
      <c r="D47" s="203"/>
      <c r="E47" s="203"/>
      <c r="F47" s="203"/>
      <c r="G47" s="203"/>
      <c r="H47" s="203"/>
      <c r="I47" s="203"/>
      <c r="J47" s="203"/>
      <c r="K47" s="203"/>
      <c r="L47" s="203"/>
      <c r="M47" s="203"/>
      <c r="N47" s="203"/>
      <c r="O47" s="204"/>
      <c r="P47" s="74"/>
      <c r="Q47" s="17"/>
      <c r="R47" s="17"/>
      <c r="S47" s="17"/>
      <c r="T47" s="17"/>
      <c r="U47" s="17"/>
      <c r="V47" s="17"/>
      <c r="W47" s="17"/>
      <c r="X47" s="17"/>
      <c r="Y47" s="17"/>
      <c r="Z47" s="17"/>
    </row>
    <row r="48" ht="12.75" customHeight="1">
      <c r="A48" s="60"/>
      <c r="B48" s="205" t="s">
        <v>197</v>
      </c>
      <c r="C48" s="207" t="s">
        <v>198</v>
      </c>
      <c r="D48" s="208"/>
      <c r="E48" s="209" t="s">
        <v>199</v>
      </c>
      <c r="G48" s="206" t="s">
        <v>200</v>
      </c>
      <c r="H48" s="208"/>
      <c r="I48" s="206" t="s">
        <v>201</v>
      </c>
      <c r="J48" s="208"/>
      <c r="K48" s="210"/>
      <c r="L48" s="211" t="s">
        <v>202</v>
      </c>
      <c r="M48" s="211" t="s">
        <v>203</v>
      </c>
      <c r="N48" s="211" t="s">
        <v>204</v>
      </c>
      <c r="O48" s="211" t="s">
        <v>205</v>
      </c>
      <c r="P48" s="74"/>
      <c r="Q48" s="17"/>
      <c r="R48" s="17"/>
      <c r="S48" s="17"/>
      <c r="T48" s="17"/>
      <c r="U48" s="17"/>
      <c r="V48" s="17"/>
      <c r="W48" s="17"/>
      <c r="X48" s="17"/>
      <c r="Y48" s="17"/>
      <c r="Z48" s="17"/>
    </row>
    <row r="49" ht="12.75" customHeight="1">
      <c r="A49" s="60"/>
      <c r="B49" s="289"/>
      <c r="C49" s="213"/>
      <c r="D49" s="214"/>
      <c r="E49" s="215"/>
      <c r="F49" s="210"/>
      <c r="G49" s="213"/>
      <c r="H49" s="217"/>
      <c r="I49" s="218"/>
      <c r="J49" s="217"/>
      <c r="K49" s="217"/>
      <c r="L49" s="219"/>
      <c r="M49" s="220"/>
      <c r="N49" s="221"/>
      <c r="O49" s="96">
        <v>0.0</v>
      </c>
      <c r="P49" s="74"/>
      <c r="Q49" s="17"/>
      <c r="R49" s="17"/>
      <c r="S49" s="17"/>
      <c r="T49" s="17"/>
      <c r="U49" s="17"/>
      <c r="V49" s="17"/>
      <c r="W49" s="17"/>
      <c r="X49" s="17"/>
      <c r="Y49" s="17"/>
      <c r="Z49" s="17"/>
    </row>
    <row r="50" ht="12.75" customHeight="1">
      <c r="A50" s="60"/>
      <c r="B50" s="289"/>
      <c r="C50" s="213"/>
      <c r="D50" s="214"/>
      <c r="E50" s="215"/>
      <c r="F50" s="210"/>
      <c r="G50" s="213"/>
      <c r="H50" s="217"/>
      <c r="I50" s="218"/>
      <c r="J50" s="217"/>
      <c r="K50" s="217"/>
      <c r="L50" s="219"/>
      <c r="M50" s="220"/>
      <c r="N50" s="221"/>
      <c r="O50" s="96">
        <v>0.0</v>
      </c>
      <c r="P50" s="74"/>
      <c r="Q50" s="17"/>
      <c r="R50" s="17"/>
      <c r="S50" s="17"/>
      <c r="T50" s="17"/>
      <c r="U50" s="17"/>
      <c r="V50" s="17"/>
      <c r="W50" s="17"/>
      <c r="X50" s="17"/>
      <c r="Y50" s="17"/>
      <c r="Z50" s="17"/>
    </row>
    <row r="51" ht="12.75" customHeight="1">
      <c r="A51" s="60"/>
      <c r="B51" s="289"/>
      <c r="C51" s="213"/>
      <c r="D51" s="214"/>
      <c r="E51" s="215"/>
      <c r="F51" s="210"/>
      <c r="G51" s="213"/>
      <c r="H51" s="217"/>
      <c r="I51" s="218"/>
      <c r="J51" s="217"/>
      <c r="K51" s="217"/>
      <c r="L51" s="219"/>
      <c r="M51" s="220"/>
      <c r="N51" s="221"/>
      <c r="O51" s="96">
        <v>0.0</v>
      </c>
      <c r="P51" s="74"/>
      <c r="Q51" s="17"/>
      <c r="R51" s="17"/>
      <c r="S51" s="17"/>
      <c r="T51" s="17"/>
      <c r="U51" s="17"/>
      <c r="V51" s="17"/>
      <c r="W51" s="17"/>
      <c r="X51" s="17"/>
      <c r="Y51" s="17"/>
      <c r="Z51" s="17"/>
    </row>
    <row r="52" ht="12.75" customHeight="1">
      <c r="A52" s="60"/>
      <c r="B52" s="289"/>
      <c r="C52" s="213"/>
      <c r="D52" s="214"/>
      <c r="E52" s="215"/>
      <c r="F52" s="210"/>
      <c r="G52" s="213"/>
      <c r="H52" s="217"/>
      <c r="I52" s="218"/>
      <c r="J52" s="217"/>
      <c r="K52" s="217"/>
      <c r="L52" s="219"/>
      <c r="M52" s="220"/>
      <c r="N52" s="221"/>
      <c r="O52" s="96">
        <v>0.0</v>
      </c>
      <c r="P52" s="74"/>
      <c r="Q52" s="17"/>
      <c r="R52" s="17"/>
      <c r="S52" s="17"/>
      <c r="T52" s="17"/>
      <c r="U52" s="17"/>
      <c r="V52" s="17"/>
      <c r="W52" s="17"/>
      <c r="X52" s="17"/>
      <c r="Y52" s="17"/>
      <c r="Z52" s="17"/>
    </row>
    <row r="53" ht="12.75" customHeight="1">
      <c r="A53" s="60"/>
      <c r="B53" s="289"/>
      <c r="C53" s="213"/>
      <c r="D53" s="214"/>
      <c r="E53" s="215"/>
      <c r="F53" s="210"/>
      <c r="G53" s="213"/>
      <c r="H53" s="217"/>
      <c r="I53" s="218"/>
      <c r="J53" s="217"/>
      <c r="K53" s="217"/>
      <c r="L53" s="219"/>
      <c r="M53" s="220"/>
      <c r="N53" s="221"/>
      <c r="O53" s="96">
        <v>0.0</v>
      </c>
      <c r="P53" s="74"/>
      <c r="Q53" s="17"/>
      <c r="R53" s="17"/>
      <c r="S53" s="17"/>
      <c r="T53" s="17"/>
      <c r="U53" s="17"/>
      <c r="V53" s="17"/>
      <c r="W53" s="17"/>
      <c r="X53" s="17"/>
      <c r="Y53" s="17"/>
      <c r="Z53" s="17"/>
    </row>
    <row r="54" ht="12.75" customHeight="1">
      <c r="A54" s="60"/>
      <c r="B54" s="289"/>
      <c r="C54" s="213"/>
      <c r="D54" s="214"/>
      <c r="E54" s="215"/>
      <c r="F54" s="210"/>
      <c r="G54" s="213"/>
      <c r="H54" s="217"/>
      <c r="I54" s="218"/>
      <c r="J54" s="217"/>
      <c r="K54" s="217"/>
      <c r="L54" s="219"/>
      <c r="M54" s="220"/>
      <c r="N54" s="221"/>
      <c r="O54" s="96">
        <v>0.0</v>
      </c>
      <c r="P54" s="74"/>
      <c r="Q54" s="17"/>
      <c r="R54" s="17"/>
      <c r="S54" s="17"/>
      <c r="T54" s="17"/>
      <c r="U54" s="17"/>
      <c r="V54" s="17"/>
      <c r="W54" s="17"/>
      <c r="X54" s="17"/>
      <c r="Y54" s="17"/>
      <c r="Z54" s="17"/>
    </row>
    <row r="55" ht="12.75" customHeight="1">
      <c r="A55" s="60"/>
      <c r="B55" s="249"/>
      <c r="C55" s="231"/>
      <c r="D55" s="231"/>
      <c r="E55" s="231"/>
      <c r="F55" s="231"/>
      <c r="G55" s="231"/>
      <c r="H55" s="231"/>
      <c r="I55" s="231"/>
      <c r="J55" s="231"/>
      <c r="K55" s="231" t="s">
        <v>219</v>
      </c>
      <c r="L55" s="232">
        <f t="shared" ref="L55:O55" si="6">SUM(L49:L54)</f>
        <v>0</v>
      </c>
      <c r="M55" s="232">
        <f t="shared" si="6"/>
        <v>0</v>
      </c>
      <c r="N55" s="232">
        <f t="shared" si="6"/>
        <v>0</v>
      </c>
      <c r="O55" s="233">
        <f t="shared" si="6"/>
        <v>0</v>
      </c>
      <c r="P55" s="74"/>
      <c r="Q55" s="17"/>
      <c r="R55" s="17"/>
      <c r="S55" s="17"/>
      <c r="T55" s="17"/>
      <c r="U55" s="17"/>
      <c r="V55" s="17"/>
      <c r="W55" s="17"/>
      <c r="X55" s="17"/>
      <c r="Y55" s="17"/>
      <c r="Z55" s="17"/>
    </row>
    <row r="56" ht="14.25" customHeight="1">
      <c r="A56" s="17"/>
      <c r="B56" s="202" t="s">
        <v>221</v>
      </c>
      <c r="C56" s="203"/>
      <c r="D56" s="203"/>
      <c r="E56" s="203"/>
      <c r="F56" s="203"/>
      <c r="G56" s="203"/>
      <c r="H56" s="203"/>
      <c r="I56" s="203"/>
      <c r="J56" s="203"/>
      <c r="K56" s="203"/>
      <c r="L56" s="203"/>
      <c r="M56" s="203"/>
      <c r="N56" s="203"/>
      <c r="O56" s="204"/>
      <c r="P56" s="74"/>
      <c r="Q56" s="17"/>
      <c r="R56" s="17"/>
      <c r="S56" s="17"/>
      <c r="T56" s="17"/>
      <c r="U56" s="17"/>
      <c r="V56" s="17"/>
      <c r="W56" s="17"/>
      <c r="X56" s="17"/>
      <c r="Y56" s="17"/>
      <c r="Z56" s="17"/>
    </row>
    <row r="57" ht="12.75" customHeight="1">
      <c r="A57" s="60"/>
      <c r="B57" s="205" t="s">
        <v>197</v>
      </c>
      <c r="C57" s="207" t="s">
        <v>198</v>
      </c>
      <c r="D57" s="208"/>
      <c r="E57" s="209" t="s">
        <v>199</v>
      </c>
      <c r="G57" s="206" t="s">
        <v>200</v>
      </c>
      <c r="H57" s="208"/>
      <c r="I57" s="206" t="s">
        <v>201</v>
      </c>
      <c r="J57" s="208"/>
      <c r="K57" s="210"/>
      <c r="L57" s="211" t="s">
        <v>202</v>
      </c>
      <c r="M57" s="211" t="s">
        <v>203</v>
      </c>
      <c r="N57" s="211" t="s">
        <v>204</v>
      </c>
      <c r="O57" s="211" t="s">
        <v>205</v>
      </c>
      <c r="P57" s="74"/>
      <c r="Q57" s="17"/>
      <c r="R57" s="17"/>
      <c r="S57" s="17"/>
      <c r="T57" s="17"/>
      <c r="U57" s="17"/>
      <c r="V57" s="17"/>
      <c r="W57" s="17"/>
      <c r="X57" s="17"/>
      <c r="Y57" s="17"/>
      <c r="Z57" s="17"/>
    </row>
    <row r="58" ht="12.75" customHeight="1">
      <c r="A58" s="60"/>
      <c r="B58" s="289"/>
      <c r="C58" s="213"/>
      <c r="D58" s="214"/>
      <c r="E58" s="215"/>
      <c r="F58" s="210"/>
      <c r="G58" s="213"/>
      <c r="H58" s="217"/>
      <c r="I58" s="218"/>
      <c r="J58" s="217"/>
      <c r="K58" s="217"/>
      <c r="L58" s="219"/>
      <c r="M58" s="220"/>
      <c r="N58" s="221"/>
      <c r="O58" s="96">
        <v>0.0</v>
      </c>
      <c r="P58" s="74"/>
      <c r="Q58" s="17"/>
      <c r="R58" s="17"/>
      <c r="S58" s="17"/>
      <c r="T58" s="17"/>
      <c r="U58" s="17"/>
      <c r="V58" s="17"/>
      <c r="W58" s="17"/>
      <c r="X58" s="17"/>
      <c r="Y58" s="17"/>
      <c r="Z58" s="17"/>
    </row>
    <row r="59" ht="12.75" customHeight="1">
      <c r="A59" s="60"/>
      <c r="B59" s="289"/>
      <c r="C59" s="213"/>
      <c r="D59" s="214"/>
      <c r="E59" s="215"/>
      <c r="F59" s="210"/>
      <c r="G59" s="213"/>
      <c r="H59" s="217"/>
      <c r="I59" s="218"/>
      <c r="J59" s="217"/>
      <c r="K59" s="217"/>
      <c r="L59" s="219"/>
      <c r="M59" s="220"/>
      <c r="N59" s="221"/>
      <c r="O59" s="96">
        <v>0.0</v>
      </c>
      <c r="P59" s="74"/>
      <c r="Q59" s="17"/>
      <c r="R59" s="17"/>
      <c r="S59" s="17"/>
      <c r="T59" s="17"/>
      <c r="U59" s="17"/>
      <c r="V59" s="17"/>
      <c r="W59" s="17"/>
      <c r="X59" s="17"/>
      <c r="Y59" s="17"/>
      <c r="Z59" s="17"/>
    </row>
    <row r="60" ht="12.75" customHeight="1">
      <c r="A60" s="60"/>
      <c r="B60" s="289"/>
      <c r="C60" s="213"/>
      <c r="D60" s="214"/>
      <c r="E60" s="215"/>
      <c r="F60" s="210"/>
      <c r="G60" s="213"/>
      <c r="H60" s="217"/>
      <c r="I60" s="218"/>
      <c r="J60" s="217"/>
      <c r="K60" s="217"/>
      <c r="L60" s="219"/>
      <c r="M60" s="220"/>
      <c r="N60" s="221"/>
      <c r="O60" s="96">
        <v>0.0</v>
      </c>
      <c r="P60" s="74"/>
      <c r="Q60" s="17"/>
      <c r="R60" s="17"/>
      <c r="S60" s="17"/>
      <c r="T60" s="17"/>
      <c r="U60" s="17"/>
      <c r="V60" s="17"/>
      <c r="W60" s="17"/>
      <c r="X60" s="17"/>
      <c r="Y60" s="17"/>
      <c r="Z60" s="17"/>
    </row>
    <row r="61" ht="12.75" customHeight="1">
      <c r="A61" s="60"/>
      <c r="B61" s="289"/>
      <c r="C61" s="213"/>
      <c r="D61" s="214"/>
      <c r="E61" s="215"/>
      <c r="F61" s="210"/>
      <c r="G61" s="213"/>
      <c r="H61" s="217"/>
      <c r="I61" s="218"/>
      <c r="J61" s="217"/>
      <c r="K61" s="217"/>
      <c r="L61" s="219"/>
      <c r="M61" s="220"/>
      <c r="N61" s="221"/>
      <c r="O61" s="96">
        <v>0.0</v>
      </c>
      <c r="P61" s="74"/>
      <c r="Q61" s="17"/>
      <c r="R61" s="17"/>
      <c r="S61" s="17"/>
      <c r="T61" s="17"/>
      <c r="U61" s="17"/>
      <c r="V61" s="17"/>
      <c r="W61" s="17"/>
      <c r="X61" s="17"/>
      <c r="Y61" s="17"/>
      <c r="Z61" s="17"/>
    </row>
    <row r="62" ht="12.75" customHeight="1">
      <c r="A62" s="60"/>
      <c r="B62" s="289"/>
      <c r="C62" s="213"/>
      <c r="D62" s="214"/>
      <c r="E62" s="215"/>
      <c r="F62" s="210"/>
      <c r="G62" s="213"/>
      <c r="H62" s="217"/>
      <c r="I62" s="218"/>
      <c r="J62" s="217"/>
      <c r="K62" s="217"/>
      <c r="L62" s="219"/>
      <c r="M62" s="220"/>
      <c r="N62" s="221"/>
      <c r="O62" s="96">
        <v>0.0</v>
      </c>
      <c r="P62" s="74"/>
      <c r="Q62" s="17"/>
      <c r="R62" s="17"/>
      <c r="S62" s="17"/>
      <c r="T62" s="17"/>
      <c r="U62" s="17"/>
      <c r="V62" s="17"/>
      <c r="W62" s="17"/>
      <c r="X62" s="17"/>
      <c r="Y62" s="17"/>
      <c r="Z62" s="17"/>
    </row>
    <row r="63" ht="12.75" customHeight="1">
      <c r="A63" s="60"/>
      <c r="B63" s="289"/>
      <c r="C63" s="213"/>
      <c r="D63" s="214"/>
      <c r="E63" s="215"/>
      <c r="F63" s="210"/>
      <c r="G63" s="213"/>
      <c r="H63" s="217"/>
      <c r="I63" s="218"/>
      <c r="J63" s="217"/>
      <c r="K63" s="217"/>
      <c r="L63" s="219"/>
      <c r="M63" s="220"/>
      <c r="N63" s="221"/>
      <c r="O63" s="96">
        <v>0.0</v>
      </c>
      <c r="P63" s="74"/>
      <c r="Q63" s="17"/>
      <c r="R63" s="17"/>
      <c r="S63" s="17"/>
      <c r="T63" s="17"/>
      <c r="U63" s="17"/>
      <c r="V63" s="17"/>
      <c r="W63" s="17"/>
      <c r="X63" s="17"/>
      <c r="Y63" s="17"/>
      <c r="Z63" s="17"/>
    </row>
    <row r="64" ht="12.75" customHeight="1">
      <c r="A64" s="60"/>
      <c r="B64" s="249"/>
      <c r="C64" s="231"/>
      <c r="D64" s="231"/>
      <c r="E64" s="231"/>
      <c r="F64" s="231"/>
      <c r="G64" s="231"/>
      <c r="H64" s="231"/>
      <c r="I64" s="231"/>
      <c r="J64" s="231"/>
      <c r="K64" s="231" t="s">
        <v>219</v>
      </c>
      <c r="L64" s="232">
        <f t="shared" ref="L64:O64" si="7">SUM(L58:L63)</f>
        <v>0</v>
      </c>
      <c r="M64" s="232">
        <f t="shared" si="7"/>
        <v>0</v>
      </c>
      <c r="N64" s="232">
        <f t="shared" si="7"/>
        <v>0</v>
      </c>
      <c r="O64" s="233">
        <f t="shared" si="7"/>
        <v>0</v>
      </c>
      <c r="P64" s="74"/>
      <c r="Q64" s="17"/>
      <c r="R64" s="17"/>
      <c r="S64" s="17"/>
      <c r="T64" s="17"/>
      <c r="U64" s="17"/>
      <c r="V64" s="17"/>
      <c r="W64" s="17"/>
      <c r="X64" s="17"/>
      <c r="Y64" s="17"/>
      <c r="Z64" s="17"/>
    </row>
    <row r="65" ht="14.25" customHeight="1">
      <c r="A65" s="17"/>
      <c r="B65" s="202" t="s">
        <v>196</v>
      </c>
      <c r="C65" s="203"/>
      <c r="D65" s="203"/>
      <c r="E65" s="203"/>
      <c r="F65" s="203"/>
      <c r="G65" s="203"/>
      <c r="H65" s="203"/>
      <c r="I65" s="203"/>
      <c r="J65" s="203"/>
      <c r="K65" s="203"/>
      <c r="L65" s="203"/>
      <c r="M65" s="203"/>
      <c r="N65" s="203"/>
      <c r="O65" s="204"/>
      <c r="P65" s="74"/>
      <c r="Q65" s="17"/>
      <c r="R65" s="17"/>
      <c r="S65" s="17"/>
      <c r="T65" s="17"/>
      <c r="U65" s="17"/>
      <c r="V65" s="17"/>
      <c r="W65" s="17"/>
      <c r="X65" s="17"/>
      <c r="Y65" s="17"/>
      <c r="Z65" s="17"/>
    </row>
    <row r="66" ht="12.75" customHeight="1">
      <c r="A66" s="60"/>
      <c r="B66" s="205" t="s">
        <v>197</v>
      </c>
      <c r="C66" s="207" t="s">
        <v>198</v>
      </c>
      <c r="D66" s="208"/>
      <c r="E66" s="209" t="s">
        <v>199</v>
      </c>
      <c r="G66" s="206" t="s">
        <v>200</v>
      </c>
      <c r="H66" s="208"/>
      <c r="I66" s="206" t="s">
        <v>201</v>
      </c>
      <c r="J66" s="208"/>
      <c r="K66" s="210"/>
      <c r="L66" s="211" t="s">
        <v>202</v>
      </c>
      <c r="M66" s="211" t="s">
        <v>203</v>
      </c>
      <c r="N66" s="211" t="s">
        <v>204</v>
      </c>
      <c r="O66" s="211" t="s">
        <v>205</v>
      </c>
      <c r="P66" s="74"/>
      <c r="Q66" s="17"/>
      <c r="R66" s="17"/>
      <c r="S66" s="17"/>
      <c r="T66" s="17"/>
      <c r="U66" s="17"/>
      <c r="V66" s="17"/>
      <c r="W66" s="17"/>
      <c r="X66" s="17"/>
      <c r="Y66" s="17"/>
      <c r="Z66" s="17"/>
    </row>
    <row r="67" ht="12.75" customHeight="1">
      <c r="A67" s="60"/>
      <c r="B67" s="289"/>
      <c r="C67" s="213"/>
      <c r="D67" s="214"/>
      <c r="E67" s="215"/>
      <c r="F67" s="210"/>
      <c r="G67" s="213"/>
      <c r="H67" s="217"/>
      <c r="I67" s="218"/>
      <c r="J67" s="217"/>
      <c r="K67" s="217"/>
      <c r="L67" s="219"/>
      <c r="M67" s="220"/>
      <c r="N67" s="221"/>
      <c r="O67" s="96">
        <v>0.0</v>
      </c>
      <c r="P67" s="74"/>
      <c r="Q67" s="17"/>
      <c r="R67" s="17"/>
      <c r="S67" s="17"/>
      <c r="T67" s="17"/>
      <c r="U67" s="17"/>
      <c r="V67" s="17"/>
      <c r="W67" s="17"/>
      <c r="X67" s="17"/>
      <c r="Y67" s="17"/>
      <c r="Z67" s="17"/>
    </row>
    <row r="68" ht="12.75" customHeight="1">
      <c r="A68" s="60"/>
      <c r="B68" s="289"/>
      <c r="C68" s="213"/>
      <c r="D68" s="214"/>
      <c r="E68" s="215"/>
      <c r="F68" s="210"/>
      <c r="G68" s="213"/>
      <c r="H68" s="217"/>
      <c r="I68" s="218"/>
      <c r="J68" s="217"/>
      <c r="K68" s="217"/>
      <c r="L68" s="219"/>
      <c r="M68" s="220"/>
      <c r="N68" s="221"/>
      <c r="O68" s="96">
        <v>0.0</v>
      </c>
      <c r="P68" s="74"/>
      <c r="Q68" s="17"/>
      <c r="R68" s="17"/>
      <c r="S68" s="17"/>
      <c r="T68" s="17"/>
      <c r="U68" s="17"/>
      <c r="V68" s="17"/>
      <c r="W68" s="17"/>
      <c r="X68" s="17"/>
      <c r="Y68" s="17"/>
      <c r="Z68" s="17"/>
    </row>
    <row r="69" ht="12.75" customHeight="1">
      <c r="A69" s="60"/>
      <c r="B69" s="289"/>
      <c r="C69" s="213"/>
      <c r="D69" s="214"/>
      <c r="E69" s="215"/>
      <c r="F69" s="210"/>
      <c r="G69" s="213"/>
      <c r="H69" s="217"/>
      <c r="I69" s="218"/>
      <c r="J69" s="217"/>
      <c r="K69" s="217"/>
      <c r="L69" s="219"/>
      <c r="M69" s="220"/>
      <c r="N69" s="221"/>
      <c r="O69" s="96">
        <v>0.0</v>
      </c>
      <c r="P69" s="74"/>
      <c r="Q69" s="17"/>
      <c r="R69" s="17"/>
      <c r="S69" s="17"/>
      <c r="T69" s="17"/>
      <c r="U69" s="17"/>
      <c r="V69" s="17"/>
      <c r="W69" s="17"/>
      <c r="X69" s="17"/>
      <c r="Y69" s="17"/>
      <c r="Z69" s="17"/>
    </row>
    <row r="70" ht="12.75" customHeight="1">
      <c r="A70" s="60"/>
      <c r="B70" s="289"/>
      <c r="C70" s="213"/>
      <c r="D70" s="214"/>
      <c r="E70" s="215"/>
      <c r="F70" s="210"/>
      <c r="G70" s="213"/>
      <c r="H70" s="217"/>
      <c r="I70" s="218"/>
      <c r="J70" s="217"/>
      <c r="K70" s="217"/>
      <c r="L70" s="219"/>
      <c r="M70" s="220"/>
      <c r="N70" s="221"/>
      <c r="O70" s="96">
        <v>0.0</v>
      </c>
      <c r="P70" s="74"/>
      <c r="Q70" s="17"/>
      <c r="R70" s="17"/>
      <c r="S70" s="17"/>
      <c r="T70" s="17"/>
      <c r="U70" s="17"/>
      <c r="V70" s="17"/>
      <c r="W70" s="17"/>
      <c r="X70" s="17"/>
      <c r="Y70" s="17"/>
      <c r="Z70" s="17"/>
    </row>
    <row r="71" ht="12.75" customHeight="1">
      <c r="A71" s="60"/>
      <c r="B71" s="289"/>
      <c r="C71" s="213"/>
      <c r="D71" s="214"/>
      <c r="E71" s="215"/>
      <c r="F71" s="210"/>
      <c r="G71" s="213"/>
      <c r="H71" s="217"/>
      <c r="I71" s="218"/>
      <c r="J71" s="217"/>
      <c r="K71" s="217"/>
      <c r="L71" s="219"/>
      <c r="M71" s="220"/>
      <c r="N71" s="221"/>
      <c r="O71" s="96">
        <v>0.0</v>
      </c>
      <c r="P71" s="74"/>
      <c r="Q71" s="17"/>
      <c r="R71" s="17"/>
      <c r="S71" s="17"/>
      <c r="T71" s="17"/>
      <c r="U71" s="17"/>
      <c r="V71" s="17"/>
      <c r="W71" s="17"/>
      <c r="X71" s="17"/>
      <c r="Y71" s="17"/>
      <c r="Z71" s="17"/>
    </row>
    <row r="72" ht="12.75" customHeight="1">
      <c r="A72" s="60"/>
      <c r="B72" s="289"/>
      <c r="C72" s="213"/>
      <c r="D72" s="214"/>
      <c r="E72" s="215"/>
      <c r="F72" s="210"/>
      <c r="G72" s="213"/>
      <c r="H72" s="217"/>
      <c r="I72" s="218"/>
      <c r="J72" s="217"/>
      <c r="K72" s="217"/>
      <c r="L72" s="219"/>
      <c r="M72" s="220"/>
      <c r="N72" s="221"/>
      <c r="O72" s="96">
        <v>0.0</v>
      </c>
      <c r="P72" s="74"/>
      <c r="Q72" s="17"/>
      <c r="R72" s="17"/>
      <c r="S72" s="17"/>
      <c r="T72" s="17"/>
      <c r="U72" s="17"/>
      <c r="V72" s="17"/>
      <c r="W72" s="17"/>
      <c r="X72" s="17"/>
      <c r="Y72" s="17"/>
      <c r="Z72" s="17"/>
    </row>
    <row r="73" ht="12.75" customHeight="1">
      <c r="A73" s="60"/>
      <c r="B73" s="249"/>
      <c r="C73" s="231"/>
      <c r="D73" s="231"/>
      <c r="E73" s="231"/>
      <c r="F73" s="231"/>
      <c r="G73" s="231"/>
      <c r="H73" s="231"/>
      <c r="I73" s="231"/>
      <c r="J73" s="231"/>
      <c r="K73" s="231" t="s">
        <v>219</v>
      </c>
      <c r="L73" s="232">
        <f t="shared" ref="L73:O73" si="8">SUM(L67:L72)</f>
        <v>0</v>
      </c>
      <c r="M73" s="232">
        <f t="shared" si="8"/>
        <v>0</v>
      </c>
      <c r="N73" s="232">
        <f t="shared" si="8"/>
        <v>0</v>
      </c>
      <c r="O73" s="233">
        <f t="shared" si="8"/>
        <v>0</v>
      </c>
      <c r="P73" s="74"/>
      <c r="Q73" s="17"/>
      <c r="R73" s="17"/>
      <c r="S73" s="17"/>
      <c r="T73" s="17"/>
      <c r="U73" s="17"/>
      <c r="V73" s="17"/>
      <c r="W73" s="17"/>
      <c r="X73" s="17"/>
      <c r="Y73" s="17"/>
      <c r="Z73" s="17"/>
    </row>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33">
    <mergeCell ref="I24:K24"/>
    <mergeCell ref="I23:K23"/>
    <mergeCell ref="E16:F16"/>
    <mergeCell ref="E17:F17"/>
    <mergeCell ref="G16:H16"/>
    <mergeCell ref="G17:H17"/>
    <mergeCell ref="I27:K27"/>
    <mergeCell ref="I31:K31"/>
    <mergeCell ref="I30:K30"/>
    <mergeCell ref="I32:K32"/>
    <mergeCell ref="E32:F32"/>
    <mergeCell ref="I3:K3"/>
    <mergeCell ref="I5:K5"/>
    <mergeCell ref="I4:K4"/>
    <mergeCell ref="I6:K6"/>
    <mergeCell ref="I7:K7"/>
    <mergeCell ref="E4:F4"/>
    <mergeCell ref="E5:F5"/>
    <mergeCell ref="C6:D6"/>
    <mergeCell ref="E6:F6"/>
    <mergeCell ref="G3:H3"/>
    <mergeCell ref="E3:F3"/>
    <mergeCell ref="G6:H6"/>
    <mergeCell ref="G5:H5"/>
    <mergeCell ref="C3:D3"/>
    <mergeCell ref="C4:D4"/>
    <mergeCell ref="E9:F9"/>
    <mergeCell ref="C9:D9"/>
    <mergeCell ref="B1:O1"/>
    <mergeCell ref="B2:O2"/>
    <mergeCell ref="G4:H4"/>
    <mergeCell ref="C5:D5"/>
    <mergeCell ref="G9:H9"/>
    <mergeCell ref="C12:D12"/>
    <mergeCell ref="E12:F12"/>
    <mergeCell ref="I12:K12"/>
    <mergeCell ref="B11:O11"/>
    <mergeCell ref="E30:F30"/>
    <mergeCell ref="G30:H30"/>
    <mergeCell ref="C32:D32"/>
    <mergeCell ref="C31:D31"/>
    <mergeCell ref="B29:O29"/>
    <mergeCell ref="E31:F31"/>
    <mergeCell ref="G27:H27"/>
    <mergeCell ref="E27:F27"/>
    <mergeCell ref="I25:K25"/>
    <mergeCell ref="I26:K26"/>
    <mergeCell ref="C25:D25"/>
    <mergeCell ref="C26:D26"/>
    <mergeCell ref="I21:K21"/>
    <mergeCell ref="I22:K22"/>
    <mergeCell ref="C22:D22"/>
    <mergeCell ref="C21:D21"/>
    <mergeCell ref="C23:D23"/>
    <mergeCell ref="I9:K9"/>
    <mergeCell ref="I8:K8"/>
    <mergeCell ref="C15:D15"/>
    <mergeCell ref="C16:D16"/>
    <mergeCell ref="C13:D13"/>
    <mergeCell ref="C8:D8"/>
    <mergeCell ref="E8:F8"/>
    <mergeCell ref="C7:D7"/>
    <mergeCell ref="E7:F7"/>
    <mergeCell ref="G8:H8"/>
    <mergeCell ref="G7:H7"/>
    <mergeCell ref="C53:D53"/>
    <mergeCell ref="G53:H53"/>
    <mergeCell ref="G54:H54"/>
    <mergeCell ref="E45:F45"/>
    <mergeCell ref="G45:H45"/>
    <mergeCell ref="I45:K45"/>
    <mergeCell ref="B47:O47"/>
    <mergeCell ref="I59:K59"/>
    <mergeCell ref="I60:K60"/>
    <mergeCell ref="C60:D60"/>
    <mergeCell ref="I34:K34"/>
    <mergeCell ref="I33:K33"/>
    <mergeCell ref="C35:D35"/>
    <mergeCell ref="C33:D33"/>
    <mergeCell ref="E34:F34"/>
    <mergeCell ref="C34:D34"/>
    <mergeCell ref="B38:O38"/>
    <mergeCell ref="C43:D43"/>
    <mergeCell ref="C42:D42"/>
    <mergeCell ref="C40:D40"/>
    <mergeCell ref="C39:D39"/>
    <mergeCell ref="C41:D41"/>
    <mergeCell ref="E48:F48"/>
    <mergeCell ref="C49:D49"/>
    <mergeCell ref="C44:D44"/>
    <mergeCell ref="C48:D48"/>
    <mergeCell ref="C50:D50"/>
    <mergeCell ref="G48:H48"/>
    <mergeCell ref="C45:D45"/>
    <mergeCell ref="G44:H44"/>
    <mergeCell ref="C51:D51"/>
    <mergeCell ref="C52:D52"/>
    <mergeCell ref="E36:F36"/>
    <mergeCell ref="E43:F43"/>
    <mergeCell ref="E39:F39"/>
    <mergeCell ref="E42:F42"/>
    <mergeCell ref="E40:F40"/>
    <mergeCell ref="E41:F41"/>
    <mergeCell ref="G43:H43"/>
    <mergeCell ref="G42:H42"/>
    <mergeCell ref="I42:K42"/>
    <mergeCell ref="I43:K43"/>
    <mergeCell ref="G40:H40"/>
    <mergeCell ref="I40:K40"/>
    <mergeCell ref="I41:K41"/>
    <mergeCell ref="G41:H41"/>
    <mergeCell ref="I39:K39"/>
    <mergeCell ref="G39:H39"/>
    <mergeCell ref="E44:F44"/>
    <mergeCell ref="I44:K44"/>
    <mergeCell ref="E67:F67"/>
    <mergeCell ref="C67:D67"/>
    <mergeCell ref="C59:D59"/>
    <mergeCell ref="C61:D61"/>
    <mergeCell ref="E62:F62"/>
    <mergeCell ref="E61:F61"/>
    <mergeCell ref="C69:D69"/>
    <mergeCell ref="C68:D68"/>
    <mergeCell ref="E60:F60"/>
    <mergeCell ref="E66:F66"/>
    <mergeCell ref="C66:D66"/>
    <mergeCell ref="E63:F63"/>
    <mergeCell ref="C63:D63"/>
    <mergeCell ref="E69:F69"/>
    <mergeCell ref="C62:D62"/>
    <mergeCell ref="G70:H70"/>
    <mergeCell ref="G72:H72"/>
    <mergeCell ref="G71:H71"/>
    <mergeCell ref="E68:F68"/>
    <mergeCell ref="G68:H68"/>
    <mergeCell ref="G69:H69"/>
    <mergeCell ref="E70:F70"/>
    <mergeCell ref="G67:H67"/>
    <mergeCell ref="E71:F71"/>
    <mergeCell ref="C71:D71"/>
    <mergeCell ref="C70:D70"/>
    <mergeCell ref="I63:K63"/>
    <mergeCell ref="I62:K62"/>
    <mergeCell ref="G63:H63"/>
    <mergeCell ref="G62:H62"/>
    <mergeCell ref="I61:K61"/>
    <mergeCell ref="G61:H61"/>
    <mergeCell ref="B65:O65"/>
    <mergeCell ref="I66:K66"/>
    <mergeCell ref="I67:K67"/>
    <mergeCell ref="I68:K68"/>
    <mergeCell ref="I69:K69"/>
    <mergeCell ref="I72:K72"/>
    <mergeCell ref="I71:K71"/>
    <mergeCell ref="I70:K70"/>
    <mergeCell ref="G33:H33"/>
    <mergeCell ref="E33:F33"/>
    <mergeCell ref="C30:D30"/>
    <mergeCell ref="G31:H31"/>
    <mergeCell ref="G32:H32"/>
    <mergeCell ref="G35:H35"/>
    <mergeCell ref="G34:H34"/>
    <mergeCell ref="C36:D36"/>
    <mergeCell ref="G36:H36"/>
    <mergeCell ref="G24:H24"/>
    <mergeCell ref="C24:D24"/>
    <mergeCell ref="E24:F24"/>
    <mergeCell ref="E18:F18"/>
    <mergeCell ref="G18:H18"/>
    <mergeCell ref="E26:F26"/>
    <mergeCell ref="E25:F25"/>
    <mergeCell ref="E15:F15"/>
    <mergeCell ref="G15:H15"/>
    <mergeCell ref="G12:H12"/>
    <mergeCell ref="E14:F14"/>
    <mergeCell ref="G13:H13"/>
    <mergeCell ref="E52:F52"/>
    <mergeCell ref="E51:F51"/>
    <mergeCell ref="G60:H60"/>
    <mergeCell ref="G59:H59"/>
    <mergeCell ref="G66:H66"/>
    <mergeCell ref="E58:F58"/>
    <mergeCell ref="G58:H58"/>
    <mergeCell ref="C72:D72"/>
    <mergeCell ref="E72:F72"/>
    <mergeCell ref="G26:H26"/>
    <mergeCell ref="G25:H25"/>
    <mergeCell ref="C27:D27"/>
    <mergeCell ref="E21:F21"/>
    <mergeCell ref="G23:H23"/>
    <mergeCell ref="G22:H22"/>
    <mergeCell ref="E22:F22"/>
    <mergeCell ref="G21:H21"/>
    <mergeCell ref="E23:F23"/>
    <mergeCell ref="I18:K18"/>
    <mergeCell ref="I17:K17"/>
    <mergeCell ref="G14:H14"/>
    <mergeCell ref="I14:K14"/>
    <mergeCell ref="E13:F13"/>
    <mergeCell ref="I13:K13"/>
    <mergeCell ref="B20:O20"/>
    <mergeCell ref="C14:D14"/>
    <mergeCell ref="C18:D18"/>
    <mergeCell ref="C17:D17"/>
    <mergeCell ref="I16:K16"/>
    <mergeCell ref="I15:K15"/>
    <mergeCell ref="E54:F54"/>
    <mergeCell ref="E53:F53"/>
    <mergeCell ref="I54:K54"/>
    <mergeCell ref="I57:K57"/>
    <mergeCell ref="I58:K58"/>
    <mergeCell ref="B56:O56"/>
    <mergeCell ref="E59:F59"/>
    <mergeCell ref="I53:K53"/>
    <mergeCell ref="E50:F50"/>
    <mergeCell ref="G50:H50"/>
    <mergeCell ref="E57:F57"/>
    <mergeCell ref="C57:D57"/>
    <mergeCell ref="C58:D58"/>
    <mergeCell ref="C54:D54"/>
    <mergeCell ref="G57:H57"/>
    <mergeCell ref="E49:F49"/>
    <mergeCell ref="G49:H49"/>
    <mergeCell ref="I50:K50"/>
    <mergeCell ref="I48:K48"/>
    <mergeCell ref="I49:K49"/>
    <mergeCell ref="G51:H51"/>
    <mergeCell ref="G52:H52"/>
    <mergeCell ref="I51:K51"/>
    <mergeCell ref="I36:K36"/>
    <mergeCell ref="I52:K52"/>
    <mergeCell ref="I35:K35"/>
    <mergeCell ref="E35:F35"/>
  </mergeCells>
  <printOptions/>
  <pageMargins bottom="0.75" footer="0.0" header="0.0" left="0.7" right="0.7" top="0.75"/>
  <pageSetup orientation="landscape"/>
  <drawing r:id="rId2"/>
  <legacyDrawing r:id="rId3"/>
</worksheet>
</file>